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15" windowHeight="859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<sst xmlns="http://schemas.openxmlformats.org/spreadsheetml/2006/main" count="469" uniqueCount="192">
  <si>
    <t>Üksus: Mustvee Vallavalitsus</t>
  </si>
  <si>
    <t>Tehingupartneri kood: 233101</t>
  </si>
  <si>
    <t>Periood: 6 kuud 2023. aasta</t>
  </si>
  <si>
    <t>Eelarvearuanne</t>
  </si>
  <si>
    <t>Eelarveandmiku tüüp: Tekkepõhine</t>
  </si>
  <si>
    <t/>
  </si>
  <si>
    <t>Kirje nimetus</t>
  </si>
  <si>
    <t>Eelarve</t>
  </si>
  <si>
    <t>Tekkepõhine täitmine</t>
  </si>
  <si>
    <t>Põhitegevuse tulud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</si>
  <si>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</si>
  <si>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</si>
  <si>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</si>
  <si>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</si>
  <si>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</si>
  <si>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</si>
  <si>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</si>
  <si>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Maksutulud kokku</t>
  </si>
  <si>
    <t>Tulud kaupade ja teenuste müügist</t>
  </si>
  <si>
    <t>Saadud toetused tegevuskuludeks</t>
  </si>
  <si>
    <t>Tasandusfond</t>
  </si>
  <si>
    <t>Toetusfond</t>
  </si>
  <si>
    <t>Muud saadud toetused tegevuskuludeks</t>
  </si>
  <si>
    <t>Saadud toetused tegevuskuludeks kokku</t>
  </si>
  <si>
    <t>Muud tegevustulud</t>
  </si>
  <si>
    <t>Üleriigilise tähtsusega maardlate kaevandamisõiguse tasu</t>
  </si>
  <si>
    <t>Kohaliku tähtsusega maardlate kaevandamisõiguse tasu</t>
  </si>
  <si>
    <t>Tasu üleriigilise tähtsusega maardlates väljapumbatud vee erikasutusest</t>
  </si>
  <si>
    <t>Laekumine vee erikasutusest</t>
  </si>
  <si>
    <t>Muud tulud varadelt</t>
  </si>
  <si>
    <t>Saastetasud ja keskkonnahäiringute hüvitised</t>
  </si>
  <si>
    <t>Muud tegevustulud kokku</t>
  </si>
  <si>
    <t>Põhitegevuse tulud kokku</t>
  </si>
  <si>
    <t>Põhitegevuse kulud</t>
  </si>
  <si>
    <t>Antud toetused tegevuskuludeks</t>
  </si>
  <si>
    <t>Sotsiaalabitoetused ja muud toetused füüsilistele isikutele</t>
  </si>
  <si>
    <t>Sihtotstarbelised toetused tegevuskuludeks</t>
  </si>
  <si>
    <t>Mittesihtotstarbelised toetused</t>
  </si>
  <si>
    <t>Antud toetused tegevuskuludeks kokku</t>
  </si>
  <si>
    <t>Muud tegevuskulud</t>
  </si>
  <si>
    <t>Tööjõukulud</t>
  </si>
  <si>
    <t>Majandamiskulud</t>
  </si>
  <si>
    <t>Muud kulud</t>
  </si>
  <si>
    <t>Muud tegevuskulud kokku</t>
  </si>
  <si>
    <t>Põhitegevuse kulud kokku</t>
  </si>
  <si>
    <t>Põhitegevuse tulem</t>
  </si>
  <si>
    <t>Põhivara müük (+)</t>
  </si>
  <si>
    <t>Põhivara soetus (-)</t>
  </si>
  <si>
    <t>Põhivara soetuseks saadav sihtfinantseerimine(+)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</si>
  <si>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</si>
  <si>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</si>
  <si>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</si>
  <si>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</si>
  <si>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</si>
  <si>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</si>
  <si>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</si>
  <si>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</si>
  <si>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</si>
  <si>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Investeerimistegevus kokku</t>
  </si>
  <si>
    <t>Eelarve tulem (ülejääk (+) / puudujääk (-))</t>
  </si>
  <si>
    <t>Kohustiste võtmine (+)</t>
  </si>
  <si>
    <t>Kohustiste tasumine (-)</t>
  </si>
  <si>
    <t>Finantseerimistegevus kokku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</si>
  <si>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</si>
  <si>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</si>
  <si>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</si>
  <si>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Üldised valitsussektori teenused</t>
  </si>
  <si>
    <t>Valla- ja linnavolikogu</t>
  </si>
  <si>
    <t>Valla- ja linnavalitsus</t>
  </si>
  <si>
    <t>Reservfond</t>
  </si>
  <si>
    <t>Muud üldised valitsussektori teenused</t>
  </si>
  <si>
    <t>Valitsussektori võla teenindamine</t>
  </si>
  <si>
    <t>Ülalnimetamata üldised valitsussektori kulud</t>
  </si>
  <si>
    <t>Üldised valitsussektori teenused kokku</t>
  </si>
  <si>
    <t>Riigikaitse</t>
  </si>
  <si>
    <t>Avalik kord ja julgeolek</t>
  </si>
  <si>
    <t>Politsei</t>
  </si>
  <si>
    <t>Päästeteenused</t>
  </si>
  <si>
    <t>Muu avalik kord ja julgeolek kokku</t>
  </si>
  <si>
    <t>Avalik kord ja julgeolek kokku</t>
  </si>
  <si>
    <t>Majandus</t>
  </si>
  <si>
    <t>Üldine tööjõupoliitika</t>
  </si>
  <si>
    <t>Põllumajandus</t>
  </si>
  <si>
    <t>Metsamajandus</t>
  </si>
  <si>
    <t>Kalandus ja jahindus</t>
  </si>
  <si>
    <t>Elektrienergia</t>
  </si>
  <si>
    <t>Muu energia- ja soojamajandus</t>
  </si>
  <si>
    <t>Maanteetransport (vallateede- ja tänavate korrashoid)</t>
  </si>
  <si>
    <t>Ühistranspordi korraldus</t>
  </si>
  <si>
    <t>Veetransport</t>
  </si>
  <si>
    <t>Õhutransport</t>
  </si>
  <si>
    <t>Side</t>
  </si>
  <si>
    <t>Kaubandus ja laondus</t>
  </si>
  <si>
    <t>Turism</t>
  </si>
  <si>
    <t>Üldmajanduslikud arendusprojektid</t>
  </si>
  <si>
    <t>Muu majandus (sh.majanduse haldamine)</t>
  </si>
  <si>
    <t>Ülalnimetamata majandus</t>
  </si>
  <si>
    <t>Majandus kokku</t>
  </si>
  <si>
    <t>Keskkonnakaitse</t>
  </si>
  <si>
    <t>Jäätmekäitlus</t>
  </si>
  <si>
    <t>Avalike alade puhastus</t>
  </si>
  <si>
    <t>Heitveekäitlus</t>
  </si>
  <si>
    <t>Saaste vähendamine</t>
  </si>
  <si>
    <t>Bioloogilise mitmekesisuse ja maastiku kaitse</t>
  </si>
  <si>
    <t>Muu keskkonnakaitse</t>
  </si>
  <si>
    <t>Keskkonnakaitse kokku</t>
  </si>
  <si>
    <t>Elamu- ja kommunaalmajandus</t>
  </si>
  <si>
    <t>Elamumajanduse arendamine</t>
  </si>
  <si>
    <t>Kommunaalmajanduse arendamine</t>
  </si>
  <si>
    <t>Veevarustus</t>
  </si>
  <si>
    <t>Tänavavalgustus</t>
  </si>
  <si>
    <t>Teadus- ja arendustegevus kommunaalmajandused</t>
  </si>
  <si>
    <t>Muu elamu- ja kommunaalmajanduse tegevus</t>
  </si>
  <si>
    <t>Elamu- ja kommunaalmajandus kokku</t>
  </si>
  <si>
    <t>Tervishoid</t>
  </si>
  <si>
    <t>Farmaatsiatooted - apteegid</t>
  </si>
  <si>
    <t>Ambulatoorsed teenused</t>
  </si>
  <si>
    <t>Haiglateenused</t>
  </si>
  <si>
    <t>Avalikud tervishoiuteenused</t>
  </si>
  <si>
    <t>Muu tervishoid, sh. tervishoiu haldamine</t>
  </si>
  <si>
    <t>Ülalnimetamata tervishoid</t>
  </si>
  <si>
    <t>Tervishoid kokku</t>
  </si>
  <si>
    <t>Vaba aeg, kultuur ja religioon</t>
  </si>
  <si>
    <t>Sporditegevus</t>
  </si>
  <si>
    <t>Puhkepargid ja -baasid</t>
  </si>
  <si>
    <t>Noorsootöö ja noortekeskused</t>
  </si>
  <si>
    <t>Vaba aja tegevused</t>
  </si>
  <si>
    <t>Raamatukogud</t>
  </si>
  <si>
    <t>Rahvakultuur</t>
  </si>
  <si>
    <t>Muuseumid</t>
  </si>
  <si>
    <t>Muinsuskaitse</t>
  </si>
  <si>
    <t>Loomaaed</t>
  </si>
  <si>
    <t>Botaanikaaed</t>
  </si>
  <si>
    <t>Arhitektuur</t>
  </si>
  <si>
    <t>Kunst</t>
  </si>
  <si>
    <t>Kirjandus</t>
  </si>
  <si>
    <t>Teatrid</t>
  </si>
  <si>
    <t>Audiovisuaal, sh kino</t>
  </si>
  <si>
    <t>Muusika</t>
  </si>
  <si>
    <t>Ringhäälingu- ja kirjastamisteenused</t>
  </si>
  <si>
    <t>Religiooni- ja muud ühiskonnateenused</t>
  </si>
  <si>
    <t>Teadus- ja arendustegevus vabas ajas, kultuuris ja religioonis</t>
  </si>
  <si>
    <t>Muu vaba aeg, kultuur, religioon, sh. haldus</t>
  </si>
  <si>
    <t>Vaba aeg, kultuur ja religioon kokku</t>
  </si>
  <si>
    <t>Haridus</t>
  </si>
  <si>
    <t>Alusharidus</t>
  </si>
  <si>
    <t>Alus- ja põhihariduse kaudsed kulud</t>
  </si>
  <si>
    <t>Põhihariduse otsekulud</t>
  </si>
  <si>
    <t>Üldkeskhariduse otsekulud</t>
  </si>
  <si>
    <t>Põhi-ja üldkeskhariduse kaudsed kulud</t>
  </si>
  <si>
    <t>Täiskasvanute gümnaasiumide kaudsed kulud</t>
  </si>
  <si>
    <t>Kutseharidus</t>
  </si>
  <si>
    <t>Kolmanda taseme haridus - kõrgkoolid</t>
  </si>
  <si>
    <t>Täiskasvanute täiendkoolitus</t>
  </si>
  <si>
    <t>Noorte huviharidus ja huvitegevus</t>
  </si>
  <si>
    <t>Koolitransport</t>
  </si>
  <si>
    <t>Koolitoit</t>
  </si>
  <si>
    <t>Öömaja</t>
  </si>
  <si>
    <t>Muud hariduse abiteenused</t>
  </si>
  <si>
    <t>Teadus- ja arendustegevus hariduses</t>
  </si>
  <si>
    <t>Muu haridus, sh. hariduse haldus</t>
  </si>
  <si>
    <t>Haridus kokku</t>
  </si>
  <si>
    <t>Sotsiaalne kaitse</t>
  </si>
  <si>
    <t>Haigete sotsiaalne kaitse</t>
  </si>
  <si>
    <t>Puuetega inimeste sotsiaalhoolekande asutused</t>
  </si>
  <si>
    <t>Muu puuetega inimeste sotsiaalne kaitse</t>
  </si>
  <si>
    <t>Eakate sotsiaalhoolekande asutused</t>
  </si>
  <si>
    <t>Muu eakate sotsiaalne kaitse</t>
  </si>
  <si>
    <t>Toitjakaotanute sotsiaalne kaitse</t>
  </si>
  <si>
    <t>Laste ja noorte sotsiaalhoolekande asutused</t>
  </si>
  <si>
    <t>Muu perekondade ja laste sotsiaalne kaitse</t>
  </si>
  <si>
    <t>Töötute sotsiaalne kaitse</t>
  </si>
  <si>
    <t>Eluasemeteenused sotsiaalsetele riskirühmadele</t>
  </si>
  <si>
    <t>Riskirühmade sotsiaalhoolekande asutused</t>
  </si>
  <si>
    <t>Riiklik toimetulekutoetus</t>
  </si>
  <si>
    <t>Muu sotsiaalsete riskirühmade kaitse</t>
  </si>
  <si>
    <t>Teadus- ja arendustegevus sotsiaalses kaitses</t>
  </si>
  <si>
    <t>Muu sotsiaalne kaitse, sh. sotsiaalse kaitse haldus</t>
  </si>
  <si>
    <t>Sotsiaalne kaitse kokku</t>
  </si>
  <si>
    <t>Põhitegevuse kulude ja investeerimistegevuse väljaminekute jaotus tegevusalade järgi kokku</t>
  </si>
  <si>
    <t>Muud näitajad</t>
  </si>
  <si>
    <t>Aasta alguse seisuga</t>
  </si>
  <si>
    <t>Võlakohustused</t>
  </si>
  <si>
    <t>sh sildfinantseering</t>
  </si>
  <si>
    <t>Likviidsed varad</t>
  </si>
  <si>
    <t>Perioodi lõpu seisuga</t>
  </si>
  <si>
    <t>-</t>
  </si>
  <si>
    <t>Kontroll: likviidsed varad</t>
  </si>
  <si>
    <t>Kontroll: majandusliku sisu ja tegevusalade võrdlus</t>
  </si>
  <si>
    <t>Täitmise %</t>
  </si>
  <si>
    <t>Investeerimis-tegevus</t>
  </si>
  <si>
    <t>Finantseerimis-tegevus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</si>
</sst>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17" borderId="10" xfId="0" applyFont="1" applyFill="1" applyBorder="1" applyAlignment="1">
      <alignment horizontal="left" vertical="center"/>
    </xf>
    <xf numFmtId="4" fontId="0" fillId="17" borderId="10" xfId="0" applyNumberFormat="1" applyFont="1" applyFill="1" applyBorder="1" applyAlignment="1">
      <alignment horizontal="right" vertical="center"/>
    </xf>
    <xf numFmtId="4" fontId="0" fillId="17" borderId="11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17" borderId="10" xfId="0" applyFont="1" applyFill="1" applyBorder="1" applyAlignment="1">
      <alignment horizontal="left" vertical="center"/>
    </xf>
    <xf numFmtId="4" fontId="20" fillId="17" borderId="10" xfId="0" applyNumberFormat="1" applyFont="1" applyFill="1" applyBorder="1" applyAlignment="1">
      <alignment horizontal="right" vertical="center"/>
    </xf>
    <xf numFmtId="0" fontId="20" fillId="17" borderId="10" xfId="0" applyFont="1" applyFill="1" applyBorder="1" applyAlignment="1">
      <alignment horizontal="left" vertical="center" wrapText="1"/>
    </xf>
    <xf numFmtId="4" fontId="20" fillId="17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17" borderId="12" xfId="0" applyNumberFormat="1" applyFont="1" applyFill="1" applyBorder="1" applyAlignment="1">
      <alignment/>
    </xf>
    <xf numFmtId="4" fontId="20" fillId="17" borderId="11" xfId="0" applyNumberFormat="1" applyFont="1" applyFill="1" applyBorder="1" applyAlignment="1">
      <alignment horizontal="right" vertical="center" wrapText="1"/>
    </xf>
    <xf numFmtId="0" fontId="20" fillId="17" borderId="12" xfId="0" applyFont="1" applyFill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="130" zoomScaleNormal="130" zoomScalePageLayoutView="0" workbookViewId="0" topLeftCell="A1">
      <selection activeCell="M16" sqref="M16"/>
    </sheetView>
  </sheetViews>
  <sheetFormatPr defaultColWidth="9.140625" defaultRowHeight="12.75"/>
  <cols>
    <col min="1" max="1" width="14.7109375" style="0" customWidth="1"/>
    <col min="2" max="2" width="21.00390625" style="0" customWidth="1"/>
    <col min="3" max="5" width="15.57421875" style="0" customWidth="1"/>
    <col min="6" max="6" width="13.140625" style="0" customWidth="1"/>
    <col min="7" max="7" width="12.7109375" style="0" customWidth="1"/>
    <col min="8" max="8" width="8.140625" style="0" customWidth="1"/>
  </cols>
  <sheetData>
    <row r="1" ht="12.75">
      <c r="A1" s="6" t="s">
        <v>0</v>
      </c>
    </row>
    <row r="2" ht="12.75">
      <c r="A2" s="1" t="s">
        <v>1</v>
      </c>
    </row>
    <row r="3" ht="12.75">
      <c r="A3" s="6" t="s">
        <v>2</v>
      </c>
    </row>
    <row r="4" ht="18">
      <c r="A4" s="2" t="s">
        <v>3</v>
      </c>
    </row>
    <row r="5" ht="12.75">
      <c r="A5" s="1" t="s">
        <v>4</v>
      </c>
    </row>
    <row r="6" ht="12.75">
      <c r="A6" s="3" t="s">
        <v>5</v>
      </c>
    </row>
    <row r="7" spans="1:8" ht="25.5">
      <c r="A7" s="15" t="s">
        <v>6</v>
      </c>
      <c r="B7" s="15"/>
      <c r="C7" s="15"/>
      <c r="D7" s="15"/>
      <c r="E7" s="15"/>
      <c r="F7" s="16" t="s">
        <v>7</v>
      </c>
      <c r="G7" s="22" t="s">
        <v>8</v>
      </c>
      <c r="H7" s="23" t="s">
        <v>189</v>
      </c>
    </row>
    <row r="8" spans="1:8" ht="25.5">
      <c r="A8" s="10" t="s">
        <v>9</v>
      </c>
      <c r="B8" s="8" t="s">
        <v>10</v>
      </c>
      <c r="C8" s="14" t="s">
        <v>11</v>
      </c>
      <c r="D8" s="14"/>
      <c r="E8" s="14"/>
      <c r="F8" s="7">
        <v>4182894</v>
      </c>
      <c r="G8" s="9">
        <v>2110599.52</v>
      </c>
      <c r="H8" s="19">
        <f>(G8/F8)*100</f>
        <v>50.45787724957888</v>
      </c>
    </row>
    <row r="9" spans="1:8" ht="12.75">
      <c r="A9" s="8" t="s">
        <v>5</v>
      </c>
      <c r="B9" s="8" t="s">
        <v>5</v>
      </c>
      <c r="C9" s="14" t="s">
        <v>12</v>
      </c>
      <c r="D9" s="14"/>
      <c r="E9" s="14"/>
      <c r="F9" s="7">
        <v>309000</v>
      </c>
      <c r="G9" s="9">
        <v>185515.71</v>
      </c>
      <c r="H9" s="19">
        <f aca="true" t="shared" si="0" ref="H9:H72">(G9/F9)*100</f>
        <v>60.037446601941745</v>
      </c>
    </row>
    <row r="10" spans="1:8" ht="12.75">
      <c r="A10" s="8" t="s">
        <v>5</v>
      </c>
      <c r="B10" s="8" t="s">
        <v>5</v>
      </c>
      <c r="C10" s="14" t="s">
        <v>13</v>
      </c>
      <c r="D10" s="14"/>
      <c r="E10" s="14"/>
      <c r="F10" s="7">
        <v>0</v>
      </c>
      <c r="G10" s="9">
        <v>0</v>
      </c>
      <c r="H10" s="19"/>
    </row>
    <row r="11" spans="1:8" ht="12.75">
      <c r="A11" s="8" t="s">
        <v>5</v>
      </c>
      <c r="B11" s="8" t="s">
        <v>5</v>
      </c>
      <c r="C11" s="14" t="s">
        <v>14</v>
      </c>
      <c r="D11" s="14"/>
      <c r="E11" s="14"/>
      <c r="F11" s="7">
        <v>300</v>
      </c>
      <c r="G11" s="9">
        <v>1065.26</v>
      </c>
      <c r="H11" s="19">
        <f t="shared" si="0"/>
        <v>355.0866666666667</v>
      </c>
    </row>
    <row r="12" spans="1:8" ht="12.75">
      <c r="A12" s="8" t="s">
        <v>5</v>
      </c>
      <c r="B12" s="8" t="s">
        <v>5</v>
      </c>
      <c r="C12" s="14" t="s">
        <v>15</v>
      </c>
      <c r="D12" s="14"/>
      <c r="E12" s="14"/>
      <c r="F12" s="7">
        <v>0</v>
      </c>
      <c r="G12" s="9">
        <v>0</v>
      </c>
      <c r="H12" s="19"/>
    </row>
    <row r="13" spans="1:8" ht="12.75">
      <c r="A13" s="8" t="s">
        <v>5</v>
      </c>
      <c r="B13" s="8" t="s">
        <v>5</v>
      </c>
      <c r="C13" s="14" t="s">
        <v>16</v>
      </c>
      <c r="D13" s="14"/>
      <c r="E13" s="14"/>
      <c r="F13" s="7">
        <v>0</v>
      </c>
      <c r="G13" s="9">
        <v>0</v>
      </c>
      <c r="H13" s="19"/>
    </row>
    <row r="14" spans="1:8" ht="12.75">
      <c r="A14" s="11" t="s">
        <v>5</v>
      </c>
      <c r="B14" s="11" t="s">
        <v>5</v>
      </c>
      <c r="C14" s="15" t="s">
        <v>17</v>
      </c>
      <c r="D14" s="15"/>
      <c r="E14" s="15"/>
      <c r="F14" s="12">
        <v>4492194</v>
      </c>
      <c r="G14" s="13">
        <v>2297180.49</v>
      </c>
      <c r="H14" s="21">
        <f t="shared" si="0"/>
        <v>51.13716126240318</v>
      </c>
    </row>
    <row r="15" spans="1:8" ht="12.75">
      <c r="A15" s="8" t="s">
        <v>5</v>
      </c>
      <c r="B15" s="14" t="s">
        <v>18</v>
      </c>
      <c r="C15" s="14"/>
      <c r="D15" s="14"/>
      <c r="E15" s="14"/>
      <c r="F15" s="7">
        <v>1020009</v>
      </c>
      <c r="G15" s="9">
        <v>465519.5</v>
      </c>
      <c r="H15" s="19">
        <f t="shared" si="0"/>
        <v>45.638763971690445</v>
      </c>
    </row>
    <row r="16" spans="1:8" ht="12.75">
      <c r="A16" s="8" t="s">
        <v>5</v>
      </c>
      <c r="B16" s="8" t="s">
        <v>19</v>
      </c>
      <c r="C16" s="14" t="s">
        <v>20</v>
      </c>
      <c r="D16" s="14"/>
      <c r="E16" s="14"/>
      <c r="F16" s="7">
        <v>1125134</v>
      </c>
      <c r="G16" s="9">
        <v>705257</v>
      </c>
      <c r="H16" s="19">
        <f t="shared" si="0"/>
        <v>62.68204498308646</v>
      </c>
    </row>
    <row r="17" spans="1:8" ht="12.75">
      <c r="A17" s="8" t="s">
        <v>5</v>
      </c>
      <c r="B17" s="8" t="s">
        <v>5</v>
      </c>
      <c r="C17" s="14" t="s">
        <v>21</v>
      </c>
      <c r="D17" s="14"/>
      <c r="E17" s="14"/>
      <c r="F17" s="7">
        <v>2894846</v>
      </c>
      <c r="G17" s="9">
        <v>1798663</v>
      </c>
      <c r="H17" s="19">
        <f t="shared" si="0"/>
        <v>62.133287919288286</v>
      </c>
    </row>
    <row r="18" spans="1:8" ht="12.75">
      <c r="A18" s="8" t="s">
        <v>5</v>
      </c>
      <c r="B18" s="8" t="s">
        <v>5</v>
      </c>
      <c r="C18" s="14" t="s">
        <v>22</v>
      </c>
      <c r="D18" s="14"/>
      <c r="E18" s="14"/>
      <c r="F18" s="7">
        <v>59282.85</v>
      </c>
      <c r="G18" s="9">
        <v>89136.8</v>
      </c>
      <c r="H18" s="19">
        <f t="shared" si="0"/>
        <v>150.35849322358828</v>
      </c>
    </row>
    <row r="19" spans="1:8" ht="12.75">
      <c r="A19" s="8" t="s">
        <v>5</v>
      </c>
      <c r="B19" s="8" t="s">
        <v>5</v>
      </c>
      <c r="C19" s="14" t="s">
        <v>23</v>
      </c>
      <c r="D19" s="14"/>
      <c r="E19" s="14"/>
      <c r="F19" s="7">
        <v>4079262.85</v>
      </c>
      <c r="G19" s="9">
        <v>2593056.8</v>
      </c>
      <c r="H19" s="19">
        <f t="shared" si="0"/>
        <v>63.566798594505855</v>
      </c>
    </row>
    <row r="20" spans="1:8" ht="12.75">
      <c r="A20" s="8" t="s">
        <v>5</v>
      </c>
      <c r="B20" s="8" t="s">
        <v>24</v>
      </c>
      <c r="C20" s="14" t="s">
        <v>25</v>
      </c>
      <c r="D20" s="14"/>
      <c r="E20" s="14"/>
      <c r="F20" s="7">
        <v>0</v>
      </c>
      <c r="G20" s="9">
        <v>0</v>
      </c>
      <c r="H20" s="19"/>
    </row>
    <row r="21" spans="1:8" ht="12.75">
      <c r="A21" s="8" t="s">
        <v>5</v>
      </c>
      <c r="B21" s="8" t="s">
        <v>5</v>
      </c>
      <c r="C21" s="14" t="s">
        <v>26</v>
      </c>
      <c r="D21" s="14"/>
      <c r="E21" s="14"/>
      <c r="F21" s="7">
        <v>0</v>
      </c>
      <c r="G21" s="9">
        <v>0</v>
      </c>
      <c r="H21" s="19"/>
    </row>
    <row r="22" spans="1:8" ht="12.75">
      <c r="A22" s="8" t="s">
        <v>5</v>
      </c>
      <c r="B22" s="8" t="s">
        <v>5</v>
      </c>
      <c r="C22" s="14" t="s">
        <v>27</v>
      </c>
      <c r="D22" s="14"/>
      <c r="E22" s="14"/>
      <c r="F22" s="7">
        <v>0</v>
      </c>
      <c r="G22" s="9">
        <v>0</v>
      </c>
      <c r="H22" s="19"/>
    </row>
    <row r="23" spans="1:8" ht="12.75">
      <c r="A23" s="8" t="s">
        <v>5</v>
      </c>
      <c r="B23" s="8" t="s">
        <v>5</v>
      </c>
      <c r="C23" s="14" t="s">
        <v>28</v>
      </c>
      <c r="D23" s="14"/>
      <c r="E23" s="14"/>
      <c r="F23" s="7">
        <v>5000</v>
      </c>
      <c r="G23" s="9">
        <v>2228.9</v>
      </c>
      <c r="H23" s="19">
        <f t="shared" si="0"/>
        <v>44.578</v>
      </c>
    </row>
    <row r="24" spans="1:8" ht="12.75">
      <c r="A24" s="8" t="s">
        <v>5</v>
      </c>
      <c r="B24" s="8" t="s">
        <v>5</v>
      </c>
      <c r="C24" s="14" t="s">
        <v>29</v>
      </c>
      <c r="D24" s="14"/>
      <c r="E24" s="14"/>
      <c r="F24" s="7">
        <v>0</v>
      </c>
      <c r="G24" s="9">
        <v>0</v>
      </c>
      <c r="H24" s="19"/>
    </row>
    <row r="25" spans="1:8" ht="12.75">
      <c r="A25" s="8" t="s">
        <v>5</v>
      </c>
      <c r="B25" s="8" t="s">
        <v>5</v>
      </c>
      <c r="C25" s="14" t="s">
        <v>30</v>
      </c>
      <c r="D25" s="14"/>
      <c r="E25" s="14"/>
      <c r="F25" s="7">
        <v>0</v>
      </c>
      <c r="G25" s="9">
        <v>0</v>
      </c>
      <c r="H25" s="19"/>
    </row>
    <row r="26" spans="1:8" ht="12.75">
      <c r="A26" s="8" t="s">
        <v>5</v>
      </c>
      <c r="B26" s="8" t="s">
        <v>5</v>
      </c>
      <c r="C26" s="14" t="s">
        <v>24</v>
      </c>
      <c r="D26" s="14"/>
      <c r="E26" s="14"/>
      <c r="F26" s="7">
        <v>0</v>
      </c>
      <c r="G26" s="9">
        <v>0</v>
      </c>
      <c r="H26" s="19"/>
    </row>
    <row r="27" spans="1:8" ht="12.75">
      <c r="A27" s="8" t="s">
        <v>5</v>
      </c>
      <c r="B27" s="8" t="s">
        <v>5</v>
      </c>
      <c r="C27" s="14" t="s">
        <v>31</v>
      </c>
      <c r="D27" s="14"/>
      <c r="E27" s="14"/>
      <c r="F27" s="7">
        <v>5000</v>
      </c>
      <c r="G27" s="9">
        <v>2228.9</v>
      </c>
      <c r="H27" s="19">
        <f t="shared" si="0"/>
        <v>44.578</v>
      </c>
    </row>
    <row r="28" spans="1:8" ht="12.75">
      <c r="A28" s="11" t="s">
        <v>5</v>
      </c>
      <c r="B28" s="15" t="s">
        <v>32</v>
      </c>
      <c r="C28" s="15"/>
      <c r="D28" s="15"/>
      <c r="E28" s="15"/>
      <c r="F28" s="16">
        <v>9596465.85</v>
      </c>
      <c r="G28" s="18">
        <v>5357985.69</v>
      </c>
      <c r="H28" s="21">
        <f t="shared" si="0"/>
        <v>55.832905298152035</v>
      </c>
    </row>
    <row r="29" spans="1:8" ht="38.25">
      <c r="A29" s="10" t="s">
        <v>33</v>
      </c>
      <c r="B29" s="10" t="s">
        <v>34</v>
      </c>
      <c r="C29" s="14"/>
      <c r="D29" s="14"/>
      <c r="E29" s="14"/>
      <c r="F29" s="7"/>
      <c r="G29" s="9"/>
      <c r="H29" s="19"/>
    </row>
    <row r="30" spans="1:8" ht="12.75">
      <c r="A30" s="8" t="s">
        <v>5</v>
      </c>
      <c r="B30" s="8" t="s">
        <v>5</v>
      </c>
      <c r="C30" s="14" t="s">
        <v>35</v>
      </c>
      <c r="D30" s="14"/>
      <c r="E30" s="14"/>
      <c r="F30" s="7">
        <v>-292207</v>
      </c>
      <c r="G30" s="9">
        <v>-158059.35</v>
      </c>
      <c r="H30" s="19">
        <f t="shared" si="0"/>
        <v>54.09156864825279</v>
      </c>
    </row>
    <row r="31" spans="1:8" ht="12.75">
      <c r="A31" s="8" t="s">
        <v>5</v>
      </c>
      <c r="B31" s="8" t="s">
        <v>5</v>
      </c>
      <c r="C31" s="14" t="s">
        <v>36</v>
      </c>
      <c r="D31" s="14"/>
      <c r="E31" s="14"/>
      <c r="F31" s="7">
        <v>-112441.3</v>
      </c>
      <c r="G31" s="9">
        <v>-103304.11</v>
      </c>
      <c r="H31" s="19">
        <f t="shared" si="0"/>
        <v>91.87381326967939</v>
      </c>
    </row>
    <row r="32" spans="1:8" ht="12.75">
      <c r="A32" s="8" t="s">
        <v>5</v>
      </c>
      <c r="B32" s="8" t="s">
        <v>5</v>
      </c>
      <c r="C32" s="14" t="s">
        <v>37</v>
      </c>
      <c r="D32" s="14"/>
      <c r="E32" s="14"/>
      <c r="F32" s="7">
        <v>-93152</v>
      </c>
      <c r="G32" s="9">
        <v>-58565.7</v>
      </c>
      <c r="H32" s="19">
        <f t="shared" si="0"/>
        <v>62.87111387839231</v>
      </c>
    </row>
    <row r="33" spans="1:8" ht="12.75">
      <c r="A33" s="8" t="s">
        <v>5</v>
      </c>
      <c r="B33" s="8" t="s">
        <v>5</v>
      </c>
      <c r="C33" s="14" t="s">
        <v>38</v>
      </c>
      <c r="D33" s="14"/>
      <c r="E33" s="14"/>
      <c r="F33" s="7">
        <v>-497800.3</v>
      </c>
      <c r="G33" s="9">
        <v>-319929.16</v>
      </c>
      <c r="H33" s="19">
        <f t="shared" si="0"/>
        <v>64.26857516960114</v>
      </c>
    </row>
    <row r="34" spans="1:8" ht="25.5">
      <c r="A34" s="8" t="s">
        <v>5</v>
      </c>
      <c r="B34" s="10" t="s">
        <v>39</v>
      </c>
      <c r="C34" s="14" t="s">
        <v>40</v>
      </c>
      <c r="D34" s="14"/>
      <c r="E34" s="14"/>
      <c r="F34" s="7">
        <v>-5611454.14</v>
      </c>
      <c r="G34" s="9">
        <v>-2694184.57</v>
      </c>
      <c r="H34" s="19">
        <f t="shared" si="0"/>
        <v>48.012235381112816</v>
      </c>
    </row>
    <row r="35" spans="1:8" ht="12.75">
      <c r="A35" s="8" t="s">
        <v>5</v>
      </c>
      <c r="B35" s="8" t="s">
        <v>5</v>
      </c>
      <c r="C35" s="14" t="s">
        <v>41</v>
      </c>
      <c r="D35" s="14"/>
      <c r="E35" s="14"/>
      <c r="F35" s="7">
        <v>-3038662</v>
      </c>
      <c r="G35" s="9">
        <v>-1506834.18</v>
      </c>
      <c r="H35" s="19">
        <f t="shared" si="0"/>
        <v>49.588739385953424</v>
      </c>
    </row>
    <row r="36" spans="1:8" ht="12.75">
      <c r="A36" s="8" t="s">
        <v>5</v>
      </c>
      <c r="B36" s="8" t="s">
        <v>5</v>
      </c>
      <c r="C36" s="14" t="s">
        <v>42</v>
      </c>
      <c r="D36" s="14"/>
      <c r="E36" s="14"/>
      <c r="F36" s="7">
        <v>-54257</v>
      </c>
      <c r="G36" s="9">
        <v>-2455.79</v>
      </c>
      <c r="H36" s="19">
        <f t="shared" si="0"/>
        <v>4.526217815212783</v>
      </c>
    </row>
    <row r="37" spans="1:8" ht="12.75">
      <c r="A37" s="8" t="s">
        <v>5</v>
      </c>
      <c r="B37" s="8" t="s">
        <v>5</v>
      </c>
      <c r="C37" s="14" t="s">
        <v>43</v>
      </c>
      <c r="D37" s="14"/>
      <c r="E37" s="14"/>
      <c r="F37" s="7">
        <v>-8704373.14</v>
      </c>
      <c r="G37" s="9">
        <v>-4203474.54</v>
      </c>
      <c r="H37" s="19">
        <f t="shared" si="0"/>
        <v>48.291525103437834</v>
      </c>
    </row>
    <row r="38" spans="1:8" ht="12.75">
      <c r="A38" s="11" t="s">
        <v>5</v>
      </c>
      <c r="B38" s="15" t="s">
        <v>44</v>
      </c>
      <c r="C38" s="15"/>
      <c r="D38" s="15"/>
      <c r="E38" s="15"/>
      <c r="F38" s="16">
        <v>-9202173.44</v>
      </c>
      <c r="G38" s="18">
        <v>-4523403.7</v>
      </c>
      <c r="H38" s="21">
        <f t="shared" si="0"/>
        <v>49.15581878013376</v>
      </c>
    </row>
    <row r="39" spans="1:8" ht="12.75">
      <c r="A39" s="14" t="s">
        <v>45</v>
      </c>
      <c r="B39" s="14"/>
      <c r="C39" s="14"/>
      <c r="D39" s="14"/>
      <c r="E39" s="14"/>
      <c r="F39" s="7">
        <v>394292.41</v>
      </c>
      <c r="G39" s="9">
        <v>834581.99</v>
      </c>
      <c r="H39" s="19">
        <f t="shared" si="0"/>
        <v>211.66575080661585</v>
      </c>
    </row>
    <row r="40" spans="1:8" ht="25.5">
      <c r="A40" s="10" t="s">
        <v>190</v>
      </c>
      <c r="B40" s="14" t="s">
        <v>46</v>
      </c>
      <c r="C40" s="14"/>
      <c r="D40" s="14"/>
      <c r="E40" s="14"/>
      <c r="F40" s="7">
        <v>100000</v>
      </c>
      <c r="G40" s="9">
        <v>44304.59</v>
      </c>
      <c r="H40" s="19">
        <f t="shared" si="0"/>
        <v>44.30459</v>
      </c>
    </row>
    <row r="41" spans="1:8" ht="12.75">
      <c r="A41" s="8" t="s">
        <v>5</v>
      </c>
      <c r="B41" s="14" t="s">
        <v>47</v>
      </c>
      <c r="C41" s="14"/>
      <c r="D41" s="14"/>
      <c r="E41" s="14"/>
      <c r="F41" s="7">
        <v>-3609378.47</v>
      </c>
      <c r="G41" s="9">
        <v>-302177.57</v>
      </c>
      <c r="H41" s="19">
        <f t="shared" si="0"/>
        <v>8.372011206682906</v>
      </c>
    </row>
    <row r="42" spans="1:8" ht="12.75">
      <c r="A42" s="8" t="s">
        <v>5</v>
      </c>
      <c r="B42" s="14" t="s">
        <v>48</v>
      </c>
      <c r="C42" s="14"/>
      <c r="D42" s="14"/>
      <c r="E42" s="14"/>
      <c r="F42" s="7">
        <v>2329053</v>
      </c>
      <c r="G42" s="9">
        <v>63392</v>
      </c>
      <c r="H42" s="19">
        <f t="shared" si="0"/>
        <v>2.721792934724972</v>
      </c>
    </row>
    <row r="43" spans="1:8" ht="12.75">
      <c r="A43" s="8" t="s">
        <v>5</v>
      </c>
      <c r="B43" s="14" t="s">
        <v>49</v>
      </c>
      <c r="C43" s="14"/>
      <c r="D43" s="14"/>
      <c r="E43" s="14"/>
      <c r="F43" s="7">
        <v>0</v>
      </c>
      <c r="G43" s="9">
        <v>0</v>
      </c>
      <c r="H43" s="19"/>
    </row>
    <row r="44" spans="1:8" ht="12.75">
      <c r="A44" s="8" t="s">
        <v>5</v>
      </c>
      <c r="B44" s="14" t="s">
        <v>50</v>
      </c>
      <c r="C44" s="14"/>
      <c r="D44" s="14"/>
      <c r="E44" s="14"/>
      <c r="F44" s="7">
        <v>0</v>
      </c>
      <c r="G44" s="9">
        <v>0</v>
      </c>
      <c r="H44" s="19"/>
    </row>
    <row r="45" spans="1:8" ht="12.75">
      <c r="A45" s="8" t="s">
        <v>5</v>
      </c>
      <c r="B45" s="14" t="s">
        <v>51</v>
      </c>
      <c r="C45" s="14"/>
      <c r="D45" s="14"/>
      <c r="E45" s="14"/>
      <c r="F45" s="7">
        <v>0</v>
      </c>
      <c r="G45" s="9">
        <v>-15000</v>
      </c>
      <c r="H45" s="19"/>
    </row>
    <row r="46" spans="1:8" ht="12.75">
      <c r="A46" s="8" t="s">
        <v>5</v>
      </c>
      <c r="B46" s="14" t="s">
        <v>52</v>
      </c>
      <c r="C46" s="14"/>
      <c r="D46" s="14"/>
      <c r="E46" s="14"/>
      <c r="F46" s="7">
        <v>0</v>
      </c>
      <c r="G46" s="9">
        <v>0</v>
      </c>
      <c r="H46" s="19"/>
    </row>
    <row r="47" spans="1:8" ht="12.75">
      <c r="A47" s="8" t="s">
        <v>5</v>
      </c>
      <c r="B47" s="14" t="s">
        <v>53</v>
      </c>
      <c r="C47" s="14"/>
      <c r="D47" s="14"/>
      <c r="E47" s="14"/>
      <c r="F47" s="7">
        <v>0</v>
      </c>
      <c r="G47" s="9">
        <v>0</v>
      </c>
      <c r="H47" s="19"/>
    </row>
    <row r="48" spans="1:8" ht="12.75">
      <c r="A48" s="8" t="s">
        <v>5</v>
      </c>
      <c r="B48" s="14" t="s">
        <v>54</v>
      </c>
      <c r="C48" s="14"/>
      <c r="D48" s="14"/>
      <c r="E48" s="14"/>
      <c r="F48" s="7">
        <v>0</v>
      </c>
      <c r="G48" s="9">
        <v>0</v>
      </c>
      <c r="H48" s="19"/>
    </row>
    <row r="49" spans="1:8" ht="12.75">
      <c r="A49" s="8" t="s">
        <v>5</v>
      </c>
      <c r="B49" s="14" t="s">
        <v>55</v>
      </c>
      <c r="C49" s="14"/>
      <c r="D49" s="14"/>
      <c r="E49" s="14"/>
      <c r="F49" s="7">
        <v>0</v>
      </c>
      <c r="G49" s="9">
        <v>0</v>
      </c>
      <c r="H49" s="19"/>
    </row>
    <row r="50" spans="1:8" ht="12.75">
      <c r="A50" s="8" t="s">
        <v>5</v>
      </c>
      <c r="B50" s="14" t="s">
        <v>56</v>
      </c>
      <c r="C50" s="14"/>
      <c r="D50" s="14"/>
      <c r="E50" s="14"/>
      <c r="F50" s="7">
        <v>0</v>
      </c>
      <c r="G50" s="9">
        <v>156.82</v>
      </c>
      <c r="H50" s="19"/>
    </row>
    <row r="51" spans="1:8" ht="12.75">
      <c r="A51" s="8" t="s">
        <v>5</v>
      </c>
      <c r="B51" s="14" t="s">
        <v>57</v>
      </c>
      <c r="C51" s="14"/>
      <c r="D51" s="14"/>
      <c r="E51" s="14"/>
      <c r="F51" s="7">
        <v>-200000</v>
      </c>
      <c r="G51" s="9">
        <v>-74250.98</v>
      </c>
      <c r="H51" s="19">
        <f t="shared" si="0"/>
        <v>37.12549</v>
      </c>
    </row>
    <row r="52" spans="1:8" ht="12.75">
      <c r="A52" s="8" t="s">
        <v>5</v>
      </c>
      <c r="B52" s="14" t="s">
        <v>58</v>
      </c>
      <c r="C52" s="14"/>
      <c r="D52" s="14"/>
      <c r="E52" s="14"/>
      <c r="F52" s="7">
        <v>-1380325.47</v>
      </c>
      <c r="G52" s="9">
        <v>-283575.14</v>
      </c>
      <c r="H52" s="19">
        <f t="shared" si="0"/>
        <v>20.544077912291222</v>
      </c>
    </row>
    <row r="53" spans="1:8" ht="12.75">
      <c r="A53" s="14" t="s">
        <v>59</v>
      </c>
      <c r="B53" s="14"/>
      <c r="C53" s="14"/>
      <c r="D53" s="14"/>
      <c r="E53" s="14"/>
      <c r="F53" s="7">
        <v>-986033.06</v>
      </c>
      <c r="G53" s="9">
        <v>551006.85</v>
      </c>
      <c r="H53" s="19">
        <f t="shared" si="0"/>
        <v>-55.881174004449704</v>
      </c>
    </row>
    <row r="54" spans="1:8" ht="25.5">
      <c r="A54" s="10" t="s">
        <v>191</v>
      </c>
      <c r="B54" s="14" t="s">
        <v>60</v>
      </c>
      <c r="C54" s="14"/>
      <c r="D54" s="14"/>
      <c r="E54" s="14"/>
      <c r="F54" s="7">
        <v>1126704</v>
      </c>
      <c r="G54" s="9">
        <v>0</v>
      </c>
      <c r="H54" s="19">
        <f t="shared" si="0"/>
        <v>0</v>
      </c>
    </row>
    <row r="55" spans="1:8" ht="12.75">
      <c r="A55" s="8" t="s">
        <v>5</v>
      </c>
      <c r="B55" s="14" t="s">
        <v>61</v>
      </c>
      <c r="C55" s="14"/>
      <c r="D55" s="14"/>
      <c r="E55" s="14"/>
      <c r="F55" s="7">
        <v>-358298</v>
      </c>
      <c r="G55" s="9">
        <v>-181425.12</v>
      </c>
      <c r="H55" s="19">
        <f t="shared" si="0"/>
        <v>50.63525891855383</v>
      </c>
    </row>
    <row r="56" spans="1:8" ht="12.75">
      <c r="A56" s="11" t="s">
        <v>5</v>
      </c>
      <c r="B56" s="15" t="s">
        <v>62</v>
      </c>
      <c r="C56" s="15"/>
      <c r="D56" s="15"/>
      <c r="E56" s="15"/>
      <c r="F56" s="12">
        <v>768406</v>
      </c>
      <c r="G56" s="13">
        <v>-181425.12</v>
      </c>
      <c r="H56" s="21">
        <f t="shared" si="0"/>
        <v>-23.61058086480324</v>
      </c>
    </row>
    <row r="57" spans="1:8" ht="12.75">
      <c r="A57" s="15" t="s">
        <v>63</v>
      </c>
      <c r="B57" s="15"/>
      <c r="C57" s="15"/>
      <c r="D57" s="15"/>
      <c r="E57" s="15"/>
      <c r="F57" s="12">
        <v>-232627.06</v>
      </c>
      <c r="G57" s="13">
        <v>436150.45</v>
      </c>
      <c r="H57" s="21"/>
    </row>
    <row r="58" spans="1:8" ht="12.75">
      <c r="A58" s="14" t="s">
        <v>64</v>
      </c>
      <c r="B58" s="14"/>
      <c r="C58" s="14"/>
      <c r="D58" s="14"/>
      <c r="E58" s="14"/>
      <c r="F58" s="7">
        <v>-15000</v>
      </c>
      <c r="G58" s="9">
        <v>66568.72</v>
      </c>
      <c r="H58" s="19"/>
    </row>
    <row r="59" spans="1:8" s="4" customFormat="1" ht="12.75">
      <c r="A59" s="11" t="s">
        <v>65</v>
      </c>
      <c r="B59" s="11"/>
      <c r="C59" s="11"/>
      <c r="D59" s="11"/>
      <c r="E59" s="11"/>
      <c r="F59" s="7"/>
      <c r="G59" s="9"/>
      <c r="H59" s="19"/>
    </row>
    <row r="60" spans="1:8" ht="33.75" customHeight="1">
      <c r="A60" s="8"/>
      <c r="B60" s="10" t="s">
        <v>66</v>
      </c>
      <c r="C60" s="14" t="s">
        <v>67</v>
      </c>
      <c r="D60" s="14"/>
      <c r="E60" s="14"/>
      <c r="F60" s="7">
        <v>89655</v>
      </c>
      <c r="G60" s="9">
        <v>39754.67</v>
      </c>
      <c r="H60" s="19">
        <f t="shared" si="0"/>
        <v>44.34183258044727</v>
      </c>
    </row>
    <row r="61" spans="1:8" ht="12.75">
      <c r="A61" s="8" t="s">
        <v>5</v>
      </c>
      <c r="B61" s="8" t="s">
        <v>5</v>
      </c>
      <c r="C61" s="14" t="s">
        <v>68</v>
      </c>
      <c r="D61" s="14"/>
      <c r="E61" s="14"/>
      <c r="F61" s="7">
        <v>770112</v>
      </c>
      <c r="G61" s="9">
        <v>385804.98</v>
      </c>
      <c r="H61" s="19">
        <f t="shared" si="0"/>
        <v>50.09725598354525</v>
      </c>
    </row>
    <row r="62" spans="1:8" ht="12.75">
      <c r="A62" s="8" t="s">
        <v>5</v>
      </c>
      <c r="B62" s="8" t="s">
        <v>5</v>
      </c>
      <c r="C62" s="14" t="s">
        <v>69</v>
      </c>
      <c r="D62" s="14"/>
      <c r="E62" s="14"/>
      <c r="F62" s="7">
        <v>52847</v>
      </c>
      <c r="G62" s="9">
        <v>0</v>
      </c>
      <c r="H62" s="19">
        <f t="shared" si="0"/>
        <v>0</v>
      </c>
    </row>
    <row r="63" spans="1:8" ht="12.75">
      <c r="A63" s="8" t="s">
        <v>5</v>
      </c>
      <c r="B63" s="8" t="s">
        <v>5</v>
      </c>
      <c r="C63" s="14" t="s">
        <v>70</v>
      </c>
      <c r="D63" s="14"/>
      <c r="E63" s="14"/>
      <c r="F63" s="7">
        <v>11159</v>
      </c>
      <c r="G63" s="9">
        <v>19577.8</v>
      </c>
      <c r="H63" s="19">
        <f t="shared" si="0"/>
        <v>175.4440362039609</v>
      </c>
    </row>
    <row r="64" spans="1:8" ht="12.75">
      <c r="A64" s="8" t="s">
        <v>5</v>
      </c>
      <c r="B64" s="8" t="s">
        <v>5</v>
      </c>
      <c r="C64" s="14" t="s">
        <v>71</v>
      </c>
      <c r="D64" s="14"/>
      <c r="E64" s="14"/>
      <c r="F64" s="7">
        <v>200000</v>
      </c>
      <c r="G64" s="9">
        <v>74250.98</v>
      </c>
      <c r="H64" s="19">
        <f t="shared" si="0"/>
        <v>37.12549</v>
      </c>
    </row>
    <row r="65" spans="1:8" ht="12.75">
      <c r="A65" s="8" t="s">
        <v>5</v>
      </c>
      <c r="B65" s="8" t="s">
        <v>5</v>
      </c>
      <c r="C65" s="14" t="s">
        <v>72</v>
      </c>
      <c r="D65" s="14"/>
      <c r="E65" s="14"/>
      <c r="F65" s="7">
        <v>0</v>
      </c>
      <c r="G65" s="9">
        <v>0</v>
      </c>
      <c r="H65" s="19"/>
    </row>
    <row r="66" spans="1:8" ht="12.75">
      <c r="A66" s="11" t="s">
        <v>5</v>
      </c>
      <c r="B66" s="11" t="s">
        <v>5</v>
      </c>
      <c r="C66" s="15" t="s">
        <v>73</v>
      </c>
      <c r="D66" s="15"/>
      <c r="E66" s="15"/>
      <c r="F66" s="16">
        <v>1123773</v>
      </c>
      <c r="G66" s="18">
        <v>519388.43</v>
      </c>
      <c r="H66" s="21">
        <f t="shared" si="0"/>
        <v>46.21826917001921</v>
      </c>
    </row>
    <row r="67" spans="1:8" ht="12.75">
      <c r="A67" s="8" t="s">
        <v>5</v>
      </c>
      <c r="B67" s="14" t="s">
        <v>74</v>
      </c>
      <c r="C67" s="14"/>
      <c r="D67" s="14"/>
      <c r="E67" s="14"/>
      <c r="F67" s="7">
        <v>0</v>
      </c>
      <c r="G67" s="9">
        <v>0</v>
      </c>
      <c r="H67" s="19"/>
    </row>
    <row r="68" spans="1:8" ht="12.75">
      <c r="A68" s="8" t="s">
        <v>5</v>
      </c>
      <c r="B68" s="8" t="s">
        <v>75</v>
      </c>
      <c r="C68" s="14" t="s">
        <v>76</v>
      </c>
      <c r="D68" s="14"/>
      <c r="E68" s="14"/>
      <c r="F68" s="7">
        <v>0</v>
      </c>
      <c r="G68" s="9">
        <v>0</v>
      </c>
      <c r="H68" s="19"/>
    </row>
    <row r="69" spans="1:8" ht="12.75">
      <c r="A69" s="8" t="s">
        <v>5</v>
      </c>
      <c r="B69" s="8" t="s">
        <v>5</v>
      </c>
      <c r="C69" s="14" t="s">
        <v>77</v>
      </c>
      <c r="D69" s="14"/>
      <c r="E69" s="14"/>
      <c r="F69" s="7">
        <v>6000</v>
      </c>
      <c r="G69" s="9">
        <v>4000</v>
      </c>
      <c r="H69" s="19">
        <f t="shared" si="0"/>
        <v>66.66666666666666</v>
      </c>
    </row>
    <row r="70" spans="1:8" ht="12.75">
      <c r="A70" s="8" t="s">
        <v>5</v>
      </c>
      <c r="B70" s="8" t="s">
        <v>5</v>
      </c>
      <c r="C70" s="14" t="s">
        <v>78</v>
      </c>
      <c r="D70" s="14"/>
      <c r="E70" s="14"/>
      <c r="F70" s="7">
        <v>0</v>
      </c>
      <c r="G70" s="9">
        <v>0</v>
      </c>
      <c r="H70" s="19"/>
    </row>
    <row r="71" spans="1:8" ht="12.75">
      <c r="A71" s="11" t="s">
        <v>5</v>
      </c>
      <c r="B71" s="11" t="s">
        <v>5</v>
      </c>
      <c r="C71" s="15" t="s">
        <v>79</v>
      </c>
      <c r="D71" s="15"/>
      <c r="E71" s="15"/>
      <c r="F71" s="16">
        <v>6000</v>
      </c>
      <c r="G71" s="18">
        <v>4000</v>
      </c>
      <c r="H71" s="21">
        <f t="shared" si="0"/>
        <v>66.66666666666666</v>
      </c>
    </row>
    <row r="72" spans="1:8" ht="12.75">
      <c r="A72" s="8" t="s">
        <v>5</v>
      </c>
      <c r="B72" s="8" t="s">
        <v>80</v>
      </c>
      <c r="C72" s="14" t="s">
        <v>81</v>
      </c>
      <c r="D72" s="14"/>
      <c r="E72" s="14"/>
      <c r="F72" s="7">
        <v>0</v>
      </c>
      <c r="G72" s="9">
        <v>0</v>
      </c>
      <c r="H72" s="19"/>
    </row>
    <row r="73" spans="1:8" ht="12.75">
      <c r="A73" s="8" t="s">
        <v>5</v>
      </c>
      <c r="B73" s="8" t="s">
        <v>5</v>
      </c>
      <c r="C73" s="14" t="s">
        <v>82</v>
      </c>
      <c r="D73" s="14"/>
      <c r="E73" s="14"/>
      <c r="F73" s="7">
        <v>1400</v>
      </c>
      <c r="G73" s="9">
        <v>1635.04</v>
      </c>
      <c r="H73" s="19">
        <f aca="true" t="shared" si="1" ref="H73:H136">(G73/F73)*100</f>
        <v>116.78857142857142</v>
      </c>
    </row>
    <row r="74" spans="1:8" ht="12.75">
      <c r="A74" s="8" t="s">
        <v>5</v>
      </c>
      <c r="B74" s="8" t="s">
        <v>5</v>
      </c>
      <c r="C74" s="14" t="s">
        <v>83</v>
      </c>
      <c r="D74" s="14"/>
      <c r="E74" s="14"/>
      <c r="F74" s="7">
        <v>0</v>
      </c>
      <c r="G74" s="9">
        <v>0</v>
      </c>
      <c r="H74" s="19"/>
    </row>
    <row r="75" spans="1:8" ht="12.75">
      <c r="A75" s="8" t="s">
        <v>5</v>
      </c>
      <c r="B75" s="8" t="s">
        <v>5</v>
      </c>
      <c r="C75" s="14" t="s">
        <v>84</v>
      </c>
      <c r="D75" s="14"/>
      <c r="E75" s="14"/>
      <c r="F75" s="7">
        <v>0</v>
      </c>
      <c r="G75" s="9">
        <v>0</v>
      </c>
      <c r="H75" s="19"/>
    </row>
    <row r="76" spans="1:8" ht="12.75">
      <c r="A76" s="8" t="s">
        <v>5</v>
      </c>
      <c r="B76" s="8" t="s">
        <v>5</v>
      </c>
      <c r="C76" s="14" t="s">
        <v>85</v>
      </c>
      <c r="D76" s="14"/>
      <c r="E76" s="14"/>
      <c r="F76" s="7">
        <v>0</v>
      </c>
      <c r="G76" s="9">
        <v>0</v>
      </c>
      <c r="H76" s="19"/>
    </row>
    <row r="77" spans="1:8" ht="12.75">
      <c r="A77" s="8" t="s">
        <v>5</v>
      </c>
      <c r="B77" s="8" t="s">
        <v>5</v>
      </c>
      <c r="C77" s="14" t="s">
        <v>86</v>
      </c>
      <c r="D77" s="14"/>
      <c r="E77" s="14"/>
      <c r="F77" s="7">
        <v>336881</v>
      </c>
      <c r="G77" s="9">
        <v>185565.3</v>
      </c>
      <c r="H77" s="19">
        <f t="shared" si="1"/>
        <v>55.083338033311456</v>
      </c>
    </row>
    <row r="78" spans="1:8" ht="12.75">
      <c r="A78" s="8" t="s">
        <v>5</v>
      </c>
      <c r="B78" s="8" t="s">
        <v>5</v>
      </c>
      <c r="C78" s="14" t="s">
        <v>87</v>
      </c>
      <c r="D78" s="14"/>
      <c r="E78" s="14"/>
      <c r="F78" s="7">
        <v>883656</v>
      </c>
      <c r="G78" s="9">
        <v>109527.89</v>
      </c>
      <c r="H78" s="19">
        <f t="shared" si="1"/>
        <v>12.394856143114515</v>
      </c>
    </row>
    <row r="79" spans="1:8" ht="12.75">
      <c r="A79" s="8" t="s">
        <v>5</v>
      </c>
      <c r="B79" s="8" t="s">
        <v>5</v>
      </c>
      <c r="C79" s="14" t="s">
        <v>88</v>
      </c>
      <c r="D79" s="14"/>
      <c r="E79" s="14"/>
      <c r="F79" s="7">
        <v>303009</v>
      </c>
      <c r="G79" s="9">
        <v>240635.4</v>
      </c>
      <c r="H79" s="19">
        <f t="shared" si="1"/>
        <v>79.41526489312199</v>
      </c>
    </row>
    <row r="80" spans="1:8" ht="12.75">
      <c r="A80" s="8" t="s">
        <v>5</v>
      </c>
      <c r="B80" s="8" t="s">
        <v>5</v>
      </c>
      <c r="C80" s="14" t="s">
        <v>89</v>
      </c>
      <c r="D80" s="14"/>
      <c r="E80" s="14"/>
      <c r="F80" s="7">
        <v>740768</v>
      </c>
      <c r="G80" s="9">
        <v>-241.28</v>
      </c>
      <c r="H80" s="19">
        <f t="shared" si="1"/>
        <v>-0.032571601365069765</v>
      </c>
    </row>
    <row r="81" spans="1:8" ht="12.75">
      <c r="A81" s="8" t="s">
        <v>5</v>
      </c>
      <c r="B81" s="8" t="s">
        <v>5</v>
      </c>
      <c r="C81" s="14" t="s">
        <v>90</v>
      </c>
      <c r="D81" s="14"/>
      <c r="E81" s="14"/>
      <c r="F81" s="7">
        <v>0</v>
      </c>
      <c r="G81" s="9">
        <v>0</v>
      </c>
      <c r="H81" s="19"/>
    </row>
    <row r="82" spans="1:8" ht="12.75">
      <c r="A82" s="8" t="s">
        <v>5</v>
      </c>
      <c r="B82" s="8" t="s">
        <v>5</v>
      </c>
      <c r="C82" s="14" t="s">
        <v>91</v>
      </c>
      <c r="D82" s="14"/>
      <c r="E82" s="14"/>
      <c r="F82" s="7">
        <v>0</v>
      </c>
      <c r="G82" s="9">
        <v>0</v>
      </c>
      <c r="H82" s="19"/>
    </row>
    <row r="83" spans="1:8" ht="12.75">
      <c r="A83" s="8" t="s">
        <v>5</v>
      </c>
      <c r="B83" s="8" t="s">
        <v>5</v>
      </c>
      <c r="C83" s="14" t="s">
        <v>92</v>
      </c>
      <c r="D83" s="14"/>
      <c r="E83" s="14"/>
      <c r="F83" s="7">
        <v>2500</v>
      </c>
      <c r="G83" s="9">
        <v>1098.6</v>
      </c>
      <c r="H83" s="19">
        <f t="shared" si="1"/>
        <v>43.943999999999996</v>
      </c>
    </row>
    <row r="84" spans="1:8" ht="12.75">
      <c r="A84" s="8" t="s">
        <v>5</v>
      </c>
      <c r="B84" s="8" t="s">
        <v>5</v>
      </c>
      <c r="C84" s="14" t="s">
        <v>93</v>
      </c>
      <c r="D84" s="14"/>
      <c r="E84" s="14"/>
      <c r="F84" s="7">
        <v>5000</v>
      </c>
      <c r="G84" s="9">
        <v>5000</v>
      </c>
      <c r="H84" s="19">
        <f t="shared" si="1"/>
        <v>100</v>
      </c>
    </row>
    <row r="85" spans="1:8" ht="12.75">
      <c r="A85" s="8" t="s">
        <v>5</v>
      </c>
      <c r="B85" s="8" t="s">
        <v>5</v>
      </c>
      <c r="C85" s="14" t="s">
        <v>94</v>
      </c>
      <c r="D85" s="14"/>
      <c r="E85" s="14"/>
      <c r="F85" s="7">
        <v>202532</v>
      </c>
      <c r="G85" s="9">
        <v>5657.64</v>
      </c>
      <c r="H85" s="19">
        <f t="shared" si="1"/>
        <v>2.7934548614539927</v>
      </c>
    </row>
    <row r="86" spans="1:8" ht="12.75">
      <c r="A86" s="8" t="s">
        <v>5</v>
      </c>
      <c r="B86" s="8" t="s">
        <v>5</v>
      </c>
      <c r="C86" s="14" t="s">
        <v>95</v>
      </c>
      <c r="D86" s="14"/>
      <c r="E86" s="14"/>
      <c r="F86" s="7">
        <v>44689</v>
      </c>
      <c r="G86" s="9">
        <v>27842.84</v>
      </c>
      <c r="H86" s="19">
        <f t="shared" si="1"/>
        <v>62.30356463559266</v>
      </c>
    </row>
    <row r="87" spans="1:8" ht="12.75">
      <c r="A87" s="8" t="s">
        <v>5</v>
      </c>
      <c r="B87" s="8" t="s">
        <v>5</v>
      </c>
      <c r="C87" s="14" t="s">
        <v>96</v>
      </c>
      <c r="D87" s="14"/>
      <c r="E87" s="14"/>
      <c r="F87" s="7">
        <v>0</v>
      </c>
      <c r="G87" s="9">
        <v>0</v>
      </c>
      <c r="H87" s="19"/>
    </row>
    <row r="88" spans="1:8" ht="12.75">
      <c r="A88" s="11" t="s">
        <v>5</v>
      </c>
      <c r="B88" s="11" t="s">
        <v>5</v>
      </c>
      <c r="C88" s="15" t="s">
        <v>97</v>
      </c>
      <c r="D88" s="15"/>
      <c r="E88" s="15"/>
      <c r="F88" s="16">
        <v>2520435</v>
      </c>
      <c r="G88" s="18">
        <v>576721.43</v>
      </c>
      <c r="H88" s="21">
        <f t="shared" si="1"/>
        <v>22.881821193563812</v>
      </c>
    </row>
    <row r="89" spans="1:8" ht="12.75">
      <c r="A89" s="8" t="s">
        <v>5</v>
      </c>
      <c r="B89" s="8" t="s">
        <v>98</v>
      </c>
      <c r="C89" s="14" t="s">
        <v>99</v>
      </c>
      <c r="D89" s="14"/>
      <c r="E89" s="14"/>
      <c r="F89" s="7">
        <v>31511</v>
      </c>
      <c r="G89" s="9">
        <v>16118.16</v>
      </c>
      <c r="H89" s="19">
        <f t="shared" si="1"/>
        <v>51.150899685824</v>
      </c>
    </row>
    <row r="90" spans="1:8" ht="12.75">
      <c r="A90" s="8" t="s">
        <v>5</v>
      </c>
      <c r="B90" s="8" t="s">
        <v>5</v>
      </c>
      <c r="C90" s="14" t="s">
        <v>100</v>
      </c>
      <c r="D90" s="14"/>
      <c r="E90" s="14"/>
      <c r="F90" s="7">
        <v>166927</v>
      </c>
      <c r="G90" s="9">
        <v>72205.92</v>
      </c>
      <c r="H90" s="19">
        <f t="shared" si="1"/>
        <v>43.25598614963427</v>
      </c>
    </row>
    <row r="91" spans="1:8" ht="12.75">
      <c r="A91" s="8" t="s">
        <v>5</v>
      </c>
      <c r="B91" s="8" t="s">
        <v>5</v>
      </c>
      <c r="C91" s="14" t="s">
        <v>101</v>
      </c>
      <c r="D91" s="14"/>
      <c r="E91" s="14"/>
      <c r="F91" s="7">
        <v>8984</v>
      </c>
      <c r="G91" s="9">
        <v>8984</v>
      </c>
      <c r="H91" s="19">
        <f t="shared" si="1"/>
        <v>100</v>
      </c>
    </row>
    <row r="92" spans="1:8" ht="12.75">
      <c r="A92" s="8" t="s">
        <v>5</v>
      </c>
      <c r="B92" s="8" t="s">
        <v>5</v>
      </c>
      <c r="C92" s="14" t="s">
        <v>102</v>
      </c>
      <c r="D92" s="14"/>
      <c r="E92" s="14"/>
      <c r="F92" s="7">
        <v>0</v>
      </c>
      <c r="G92" s="9">
        <v>0</v>
      </c>
      <c r="H92" s="19"/>
    </row>
    <row r="93" spans="1:8" ht="12.75">
      <c r="A93" s="8" t="s">
        <v>5</v>
      </c>
      <c r="B93" s="8" t="s">
        <v>5</v>
      </c>
      <c r="C93" s="14" t="s">
        <v>103</v>
      </c>
      <c r="D93" s="14"/>
      <c r="E93" s="14"/>
      <c r="F93" s="7">
        <v>0</v>
      </c>
      <c r="G93" s="9">
        <v>0</v>
      </c>
      <c r="H93" s="19"/>
    </row>
    <row r="94" spans="1:8" ht="12.75">
      <c r="A94" s="8" t="s">
        <v>5</v>
      </c>
      <c r="B94" s="8" t="s">
        <v>5</v>
      </c>
      <c r="C94" s="14" t="s">
        <v>104</v>
      </c>
      <c r="D94" s="14"/>
      <c r="E94" s="14"/>
      <c r="F94" s="7">
        <v>12100</v>
      </c>
      <c r="G94" s="9">
        <v>2951.7</v>
      </c>
      <c r="H94" s="19">
        <f t="shared" si="1"/>
        <v>24.394214876033057</v>
      </c>
    </row>
    <row r="95" spans="1:8" ht="12.75">
      <c r="A95" s="11" t="s">
        <v>5</v>
      </c>
      <c r="B95" s="11" t="s">
        <v>5</v>
      </c>
      <c r="C95" s="15" t="s">
        <v>105</v>
      </c>
      <c r="D95" s="15"/>
      <c r="E95" s="15"/>
      <c r="F95" s="16">
        <v>219522</v>
      </c>
      <c r="G95" s="18">
        <v>100259.78</v>
      </c>
      <c r="H95" s="21">
        <f t="shared" si="1"/>
        <v>45.67185976804147</v>
      </c>
    </row>
    <row r="96" spans="1:8" ht="25.5">
      <c r="A96" s="8" t="s">
        <v>5</v>
      </c>
      <c r="B96" s="10" t="s">
        <v>106</v>
      </c>
      <c r="C96" s="14" t="s">
        <v>107</v>
      </c>
      <c r="D96" s="14"/>
      <c r="E96" s="14"/>
      <c r="F96" s="7">
        <v>0</v>
      </c>
      <c r="G96" s="9">
        <v>0</v>
      </c>
      <c r="H96" s="19"/>
    </row>
    <row r="97" spans="1:8" ht="12.75">
      <c r="A97" s="8" t="s">
        <v>5</v>
      </c>
      <c r="B97" s="8" t="s">
        <v>5</v>
      </c>
      <c r="C97" s="14" t="s">
        <v>108</v>
      </c>
      <c r="D97" s="14"/>
      <c r="E97" s="14"/>
      <c r="F97" s="7">
        <v>0</v>
      </c>
      <c r="G97" s="9">
        <v>0</v>
      </c>
      <c r="H97" s="19"/>
    </row>
    <row r="98" spans="1:8" ht="12.75">
      <c r="A98" s="8" t="s">
        <v>5</v>
      </c>
      <c r="B98" s="8" t="s">
        <v>5</v>
      </c>
      <c r="C98" s="14" t="s">
        <v>109</v>
      </c>
      <c r="D98" s="14"/>
      <c r="E98" s="14"/>
      <c r="F98" s="7">
        <v>291203</v>
      </c>
      <c r="G98" s="9">
        <v>42096.62</v>
      </c>
      <c r="H98" s="19">
        <f t="shared" si="1"/>
        <v>14.456107938448437</v>
      </c>
    </row>
    <row r="99" spans="1:8" ht="12.75">
      <c r="A99" s="8" t="s">
        <v>5</v>
      </c>
      <c r="B99" s="8" t="s">
        <v>5</v>
      </c>
      <c r="C99" s="14" t="s">
        <v>110</v>
      </c>
      <c r="D99" s="14"/>
      <c r="E99" s="14"/>
      <c r="F99" s="7">
        <v>71953</v>
      </c>
      <c r="G99" s="9">
        <v>27426.06</v>
      </c>
      <c r="H99" s="19">
        <f t="shared" si="1"/>
        <v>38.11663169013106</v>
      </c>
    </row>
    <row r="100" spans="1:8" ht="12.75">
      <c r="A100" s="8" t="s">
        <v>5</v>
      </c>
      <c r="B100" s="8" t="s">
        <v>5</v>
      </c>
      <c r="C100" s="14" t="s">
        <v>111</v>
      </c>
      <c r="D100" s="14"/>
      <c r="E100" s="14"/>
      <c r="F100" s="7">
        <v>0</v>
      </c>
      <c r="G100" s="9">
        <v>0</v>
      </c>
      <c r="H100" s="19"/>
    </row>
    <row r="101" spans="1:8" ht="12.75">
      <c r="A101" s="8" t="s">
        <v>5</v>
      </c>
      <c r="B101" s="8" t="s">
        <v>5</v>
      </c>
      <c r="C101" s="14" t="s">
        <v>112</v>
      </c>
      <c r="D101" s="14"/>
      <c r="E101" s="14"/>
      <c r="F101" s="7">
        <v>108936</v>
      </c>
      <c r="G101" s="9">
        <v>58578.67</v>
      </c>
      <c r="H101" s="19">
        <f t="shared" si="1"/>
        <v>53.77347249761327</v>
      </c>
    </row>
    <row r="102" spans="1:8" ht="12.75">
      <c r="A102" s="11" t="s">
        <v>5</v>
      </c>
      <c r="B102" s="11" t="s">
        <v>5</v>
      </c>
      <c r="C102" s="15" t="s">
        <v>113</v>
      </c>
      <c r="D102" s="15"/>
      <c r="E102" s="15"/>
      <c r="F102" s="16">
        <v>472092</v>
      </c>
      <c r="G102" s="18">
        <v>128101.35</v>
      </c>
      <c r="H102" s="21">
        <f t="shared" si="1"/>
        <v>27.134827533616328</v>
      </c>
    </row>
    <row r="103" spans="1:8" ht="12.75">
      <c r="A103" s="8" t="s">
        <v>5</v>
      </c>
      <c r="B103" s="8" t="s">
        <v>114</v>
      </c>
      <c r="C103" s="14" t="s">
        <v>115</v>
      </c>
      <c r="D103" s="14"/>
      <c r="E103" s="14"/>
      <c r="F103" s="7">
        <v>0</v>
      </c>
      <c r="G103" s="9">
        <v>0</v>
      </c>
      <c r="H103" s="19"/>
    </row>
    <row r="104" spans="1:8" ht="12.75">
      <c r="A104" s="8" t="s">
        <v>5</v>
      </c>
      <c r="B104" s="8" t="s">
        <v>5</v>
      </c>
      <c r="C104" s="14" t="s">
        <v>116</v>
      </c>
      <c r="D104" s="14"/>
      <c r="E104" s="14"/>
      <c r="F104" s="7">
        <v>0</v>
      </c>
      <c r="G104" s="9">
        <v>0</v>
      </c>
      <c r="H104" s="19"/>
    </row>
    <row r="105" spans="1:8" ht="12.75">
      <c r="A105" s="8" t="s">
        <v>5</v>
      </c>
      <c r="B105" s="8" t="s">
        <v>5</v>
      </c>
      <c r="C105" s="14" t="s">
        <v>117</v>
      </c>
      <c r="D105" s="14"/>
      <c r="E105" s="14"/>
      <c r="F105" s="7">
        <v>0</v>
      </c>
      <c r="G105" s="9">
        <v>0</v>
      </c>
      <c r="H105" s="19"/>
    </row>
    <row r="106" spans="1:8" ht="12.75">
      <c r="A106" s="8" t="s">
        <v>5</v>
      </c>
      <c r="B106" s="8" t="s">
        <v>5</v>
      </c>
      <c r="C106" s="14" t="s">
        <v>118</v>
      </c>
      <c r="D106" s="14"/>
      <c r="E106" s="14"/>
      <c r="F106" s="7">
        <v>4700</v>
      </c>
      <c r="G106" s="9">
        <v>941.45</v>
      </c>
      <c r="H106" s="19">
        <f t="shared" si="1"/>
        <v>20.03085106382979</v>
      </c>
    </row>
    <row r="107" spans="1:8" ht="12.75">
      <c r="A107" s="8" t="s">
        <v>5</v>
      </c>
      <c r="B107" s="8" t="s">
        <v>5</v>
      </c>
      <c r="C107" s="14" t="s">
        <v>119</v>
      </c>
      <c r="D107" s="14"/>
      <c r="E107" s="14"/>
      <c r="F107" s="7">
        <v>0</v>
      </c>
      <c r="G107" s="9">
        <v>0</v>
      </c>
      <c r="H107" s="19"/>
    </row>
    <row r="108" spans="1:8" ht="12.75">
      <c r="A108" s="8" t="s">
        <v>5</v>
      </c>
      <c r="B108" s="8" t="s">
        <v>5</v>
      </c>
      <c r="C108" s="14" t="s">
        <v>120</v>
      </c>
      <c r="D108" s="14"/>
      <c r="E108" s="14"/>
      <c r="F108" s="7">
        <v>0</v>
      </c>
      <c r="G108" s="9">
        <v>0</v>
      </c>
      <c r="H108" s="19"/>
    </row>
    <row r="109" spans="1:8" s="5" customFormat="1" ht="12.75">
      <c r="A109" s="11" t="s">
        <v>5</v>
      </c>
      <c r="B109" s="11" t="s">
        <v>5</v>
      </c>
      <c r="C109" s="15" t="s">
        <v>121</v>
      </c>
      <c r="D109" s="15"/>
      <c r="E109" s="15"/>
      <c r="F109" s="16">
        <v>4700</v>
      </c>
      <c r="G109" s="18">
        <v>941.45</v>
      </c>
      <c r="H109" s="21">
        <f t="shared" si="1"/>
        <v>20.03085106382979</v>
      </c>
    </row>
    <row r="110" spans="1:8" ht="25.5">
      <c r="A110" s="8" t="s">
        <v>5</v>
      </c>
      <c r="B110" s="10" t="s">
        <v>122</v>
      </c>
      <c r="C110" s="14" t="s">
        <v>123</v>
      </c>
      <c r="D110" s="14"/>
      <c r="E110" s="14"/>
      <c r="F110" s="7">
        <v>1404719.5</v>
      </c>
      <c r="G110" s="9">
        <v>52366.41</v>
      </c>
      <c r="H110" s="19">
        <f t="shared" si="1"/>
        <v>3.7278908707396745</v>
      </c>
    </row>
    <row r="111" spans="1:8" ht="12.75">
      <c r="A111" s="8" t="s">
        <v>5</v>
      </c>
      <c r="B111" s="8" t="s">
        <v>5</v>
      </c>
      <c r="C111" s="14" t="s">
        <v>124</v>
      </c>
      <c r="D111" s="14"/>
      <c r="E111" s="14"/>
      <c r="F111" s="7">
        <v>216617</v>
      </c>
      <c r="G111" s="9">
        <v>21514.91</v>
      </c>
      <c r="H111" s="19">
        <f t="shared" si="1"/>
        <v>9.932235235461667</v>
      </c>
    </row>
    <row r="112" spans="1:8" ht="12.75">
      <c r="A112" s="8" t="s">
        <v>5</v>
      </c>
      <c r="B112" s="8" t="s">
        <v>5</v>
      </c>
      <c r="C112" s="14" t="s">
        <v>125</v>
      </c>
      <c r="D112" s="14"/>
      <c r="E112" s="14"/>
      <c r="F112" s="7">
        <v>66370</v>
      </c>
      <c r="G112" s="9">
        <v>39270.57</v>
      </c>
      <c r="H112" s="19">
        <f t="shared" si="1"/>
        <v>59.16915775199638</v>
      </c>
    </row>
    <row r="113" spans="1:8" ht="12.75">
      <c r="A113" s="8" t="s">
        <v>5</v>
      </c>
      <c r="B113" s="8" t="s">
        <v>5</v>
      </c>
      <c r="C113" s="14" t="s">
        <v>126</v>
      </c>
      <c r="D113" s="14"/>
      <c r="E113" s="14"/>
      <c r="F113" s="7">
        <v>18389</v>
      </c>
      <c r="G113" s="9">
        <v>9983.76</v>
      </c>
      <c r="H113" s="19">
        <f t="shared" si="1"/>
        <v>54.29202240469846</v>
      </c>
    </row>
    <row r="114" spans="1:8" ht="12.75">
      <c r="A114" s="8" t="s">
        <v>5</v>
      </c>
      <c r="B114" s="8" t="s">
        <v>5</v>
      </c>
      <c r="C114" s="14" t="s">
        <v>127</v>
      </c>
      <c r="D114" s="14"/>
      <c r="E114" s="14"/>
      <c r="F114" s="7">
        <v>158775.63</v>
      </c>
      <c r="G114" s="9">
        <v>77435.31</v>
      </c>
      <c r="H114" s="19">
        <f t="shared" si="1"/>
        <v>48.77027412834072</v>
      </c>
    </row>
    <row r="115" spans="1:8" ht="12.75">
      <c r="A115" s="8" t="s">
        <v>5</v>
      </c>
      <c r="B115" s="8" t="s">
        <v>5</v>
      </c>
      <c r="C115" s="14" t="s">
        <v>128</v>
      </c>
      <c r="D115" s="14"/>
      <c r="E115" s="14"/>
      <c r="F115" s="7">
        <v>474189.78</v>
      </c>
      <c r="G115" s="9">
        <v>211586.07</v>
      </c>
      <c r="H115" s="19">
        <f t="shared" si="1"/>
        <v>44.62054622940207</v>
      </c>
    </row>
    <row r="116" spans="1:8" ht="12.75">
      <c r="A116" s="8" t="s">
        <v>5</v>
      </c>
      <c r="B116" s="8" t="s">
        <v>5</v>
      </c>
      <c r="C116" s="14" t="s">
        <v>129</v>
      </c>
      <c r="D116" s="14"/>
      <c r="E116" s="14"/>
      <c r="F116" s="7">
        <v>25449</v>
      </c>
      <c r="G116" s="9">
        <v>8141.84</v>
      </c>
      <c r="H116" s="19">
        <f t="shared" si="1"/>
        <v>31.992769853432357</v>
      </c>
    </row>
    <row r="117" spans="1:8" ht="12.75">
      <c r="A117" s="8" t="s">
        <v>5</v>
      </c>
      <c r="B117" s="8" t="s">
        <v>5</v>
      </c>
      <c r="C117" s="14" t="s">
        <v>130</v>
      </c>
      <c r="D117" s="14"/>
      <c r="E117" s="14"/>
      <c r="F117" s="7">
        <v>0</v>
      </c>
      <c r="G117" s="9">
        <v>0</v>
      </c>
      <c r="H117" s="19"/>
    </row>
    <row r="118" spans="1:8" ht="12.75">
      <c r="A118" s="8" t="s">
        <v>5</v>
      </c>
      <c r="B118" s="8" t="s">
        <v>5</v>
      </c>
      <c r="C118" s="14" t="s">
        <v>131</v>
      </c>
      <c r="D118" s="14"/>
      <c r="E118" s="14"/>
      <c r="F118" s="7">
        <v>0</v>
      </c>
      <c r="G118" s="9">
        <v>0</v>
      </c>
      <c r="H118" s="19"/>
    </row>
    <row r="119" spans="1:8" ht="12.75">
      <c r="A119" s="8" t="s">
        <v>5</v>
      </c>
      <c r="B119" s="8" t="s">
        <v>5</v>
      </c>
      <c r="C119" s="14" t="s">
        <v>132</v>
      </c>
      <c r="D119" s="14"/>
      <c r="E119" s="14"/>
      <c r="F119" s="7">
        <v>0</v>
      </c>
      <c r="G119" s="9">
        <v>0</v>
      </c>
      <c r="H119" s="19"/>
    </row>
    <row r="120" spans="1:8" ht="12.75">
      <c r="A120" s="8" t="s">
        <v>5</v>
      </c>
      <c r="B120" s="8" t="s">
        <v>5</v>
      </c>
      <c r="C120" s="14" t="s">
        <v>133</v>
      </c>
      <c r="D120" s="14"/>
      <c r="E120" s="14"/>
      <c r="F120" s="7">
        <v>0</v>
      </c>
      <c r="G120" s="9">
        <v>0</v>
      </c>
      <c r="H120" s="19"/>
    </row>
    <row r="121" spans="1:8" ht="12.75">
      <c r="A121" s="8" t="s">
        <v>5</v>
      </c>
      <c r="B121" s="8" t="s">
        <v>5</v>
      </c>
      <c r="C121" s="14" t="s">
        <v>134</v>
      </c>
      <c r="D121" s="14"/>
      <c r="E121" s="14"/>
      <c r="F121" s="7">
        <v>0</v>
      </c>
      <c r="G121" s="9">
        <v>0</v>
      </c>
      <c r="H121" s="19"/>
    </row>
    <row r="122" spans="1:8" ht="12.75">
      <c r="A122" s="8" t="s">
        <v>5</v>
      </c>
      <c r="B122" s="8" t="s">
        <v>5</v>
      </c>
      <c r="C122" s="14" t="s">
        <v>135</v>
      </c>
      <c r="D122" s="14"/>
      <c r="E122" s="14"/>
      <c r="F122" s="7">
        <v>0</v>
      </c>
      <c r="G122" s="9">
        <v>0</v>
      </c>
      <c r="H122" s="19"/>
    </row>
    <row r="123" spans="1:8" ht="12.75">
      <c r="A123" s="8" t="s">
        <v>5</v>
      </c>
      <c r="B123" s="8" t="s">
        <v>5</v>
      </c>
      <c r="C123" s="14" t="s">
        <v>136</v>
      </c>
      <c r="D123" s="14"/>
      <c r="E123" s="14"/>
      <c r="F123" s="7">
        <v>0</v>
      </c>
      <c r="G123" s="9">
        <v>0</v>
      </c>
      <c r="H123" s="19"/>
    </row>
    <row r="124" spans="1:8" ht="12.75">
      <c r="A124" s="8" t="s">
        <v>5</v>
      </c>
      <c r="B124" s="8" t="s">
        <v>5</v>
      </c>
      <c r="C124" s="14" t="s">
        <v>137</v>
      </c>
      <c r="D124" s="14"/>
      <c r="E124" s="14"/>
      <c r="F124" s="7">
        <v>0</v>
      </c>
      <c r="G124" s="9">
        <v>0</v>
      </c>
      <c r="H124" s="19"/>
    </row>
    <row r="125" spans="1:8" ht="12.75">
      <c r="A125" s="8" t="s">
        <v>5</v>
      </c>
      <c r="B125" s="8" t="s">
        <v>5</v>
      </c>
      <c r="C125" s="14" t="s">
        <v>138</v>
      </c>
      <c r="D125" s="14"/>
      <c r="E125" s="14"/>
      <c r="F125" s="7">
        <v>0</v>
      </c>
      <c r="G125" s="9">
        <v>0</v>
      </c>
      <c r="H125" s="19"/>
    </row>
    <row r="126" spans="1:8" ht="12.75">
      <c r="A126" s="8" t="s">
        <v>5</v>
      </c>
      <c r="B126" s="8" t="s">
        <v>5</v>
      </c>
      <c r="C126" s="14" t="s">
        <v>139</v>
      </c>
      <c r="D126" s="14"/>
      <c r="E126" s="14"/>
      <c r="F126" s="7">
        <v>16000</v>
      </c>
      <c r="G126" s="9">
        <v>9456.98</v>
      </c>
      <c r="H126" s="19">
        <f t="shared" si="1"/>
        <v>59.106125</v>
      </c>
    </row>
    <row r="127" spans="1:8" ht="12.75">
      <c r="A127" s="8" t="s">
        <v>5</v>
      </c>
      <c r="B127" s="8" t="s">
        <v>5</v>
      </c>
      <c r="C127" s="14" t="s">
        <v>140</v>
      </c>
      <c r="D127" s="14"/>
      <c r="E127" s="14"/>
      <c r="F127" s="7">
        <v>3000</v>
      </c>
      <c r="G127" s="9">
        <v>3392.78</v>
      </c>
      <c r="H127" s="19">
        <f t="shared" si="1"/>
        <v>113.09266666666666</v>
      </c>
    </row>
    <row r="128" spans="1:8" ht="12.75">
      <c r="A128" s="8" t="s">
        <v>5</v>
      </c>
      <c r="B128" s="8" t="s">
        <v>5</v>
      </c>
      <c r="C128" s="14" t="s">
        <v>141</v>
      </c>
      <c r="D128" s="14"/>
      <c r="E128" s="14"/>
      <c r="F128" s="7">
        <v>0</v>
      </c>
      <c r="G128" s="9">
        <v>0</v>
      </c>
      <c r="H128" s="19"/>
    </row>
    <row r="129" spans="1:8" ht="12.75">
      <c r="A129" s="8" t="s">
        <v>5</v>
      </c>
      <c r="B129" s="8" t="s">
        <v>5</v>
      </c>
      <c r="C129" s="14" t="s">
        <v>142</v>
      </c>
      <c r="D129" s="14"/>
      <c r="E129" s="14"/>
      <c r="F129" s="7">
        <v>130251.7</v>
      </c>
      <c r="G129" s="9">
        <v>65183.47</v>
      </c>
      <c r="H129" s="19">
        <f t="shared" si="1"/>
        <v>50.044237426459695</v>
      </c>
    </row>
    <row r="130" spans="1:8" s="5" customFormat="1" ht="12.75">
      <c r="A130" s="11" t="s">
        <v>5</v>
      </c>
      <c r="B130" s="11" t="s">
        <v>5</v>
      </c>
      <c r="C130" s="15" t="s">
        <v>143</v>
      </c>
      <c r="D130" s="15"/>
      <c r="E130" s="15"/>
      <c r="F130" s="16">
        <v>2513761.61</v>
      </c>
      <c r="G130" s="18">
        <v>498332.1</v>
      </c>
      <c r="H130" s="21">
        <f t="shared" si="1"/>
        <v>19.824159061765606</v>
      </c>
    </row>
    <row r="131" spans="1:8" ht="12.75">
      <c r="A131" s="8" t="s">
        <v>5</v>
      </c>
      <c r="B131" s="8" t="s">
        <v>144</v>
      </c>
      <c r="C131" s="14" t="s">
        <v>145</v>
      </c>
      <c r="D131" s="14"/>
      <c r="E131" s="14"/>
      <c r="F131" s="7">
        <v>1260547.92</v>
      </c>
      <c r="G131" s="9">
        <v>607994.6</v>
      </c>
      <c r="H131" s="19">
        <f t="shared" si="1"/>
        <v>48.232565406954144</v>
      </c>
    </row>
    <row r="132" spans="1:8" ht="12.75">
      <c r="A132" s="8" t="s">
        <v>5</v>
      </c>
      <c r="B132" s="8" t="s">
        <v>5</v>
      </c>
      <c r="C132" s="14" t="s">
        <v>146</v>
      </c>
      <c r="D132" s="14"/>
      <c r="E132" s="14"/>
      <c r="F132" s="7">
        <v>0</v>
      </c>
      <c r="G132" s="9">
        <v>0</v>
      </c>
      <c r="H132" s="19"/>
    </row>
    <row r="133" spans="1:8" ht="12.75">
      <c r="A133" s="8" t="s">
        <v>5</v>
      </c>
      <c r="B133" s="8" t="s">
        <v>5</v>
      </c>
      <c r="C133" s="14" t="s">
        <v>147</v>
      </c>
      <c r="D133" s="14"/>
      <c r="E133" s="14"/>
      <c r="F133" s="7">
        <v>2933703.19</v>
      </c>
      <c r="G133" s="9">
        <v>1377684.47</v>
      </c>
      <c r="H133" s="19">
        <f t="shared" si="1"/>
        <v>46.9605948787205</v>
      </c>
    </row>
    <row r="134" spans="1:8" ht="12.75">
      <c r="A134" s="8" t="s">
        <v>5</v>
      </c>
      <c r="B134" s="8" t="s">
        <v>5</v>
      </c>
      <c r="C134" s="14" t="s">
        <v>148</v>
      </c>
      <c r="D134" s="14"/>
      <c r="E134" s="14"/>
      <c r="F134" s="7">
        <v>300886.23</v>
      </c>
      <c r="G134" s="9">
        <v>141726.54</v>
      </c>
      <c r="H134" s="19">
        <f t="shared" si="1"/>
        <v>47.103032930420255</v>
      </c>
    </row>
    <row r="135" spans="1:8" ht="12.75">
      <c r="A135" s="8" t="s">
        <v>5</v>
      </c>
      <c r="B135" s="8" t="s">
        <v>5</v>
      </c>
      <c r="C135" s="14" t="s">
        <v>149</v>
      </c>
      <c r="D135" s="14"/>
      <c r="E135" s="14"/>
      <c r="F135" s="7">
        <v>0</v>
      </c>
      <c r="G135" s="9">
        <v>0</v>
      </c>
      <c r="H135" s="19"/>
    </row>
    <row r="136" spans="1:8" ht="12.75">
      <c r="A136" s="8" t="s">
        <v>5</v>
      </c>
      <c r="B136" s="8" t="s">
        <v>5</v>
      </c>
      <c r="C136" s="14" t="s">
        <v>150</v>
      </c>
      <c r="D136" s="14"/>
      <c r="E136" s="14"/>
      <c r="F136" s="7">
        <v>0</v>
      </c>
      <c r="G136" s="9">
        <v>0</v>
      </c>
      <c r="H136" s="19"/>
    </row>
    <row r="137" spans="1:8" ht="12.75">
      <c r="A137" s="8" t="s">
        <v>5</v>
      </c>
      <c r="B137" s="8" t="s">
        <v>5</v>
      </c>
      <c r="C137" s="14" t="s">
        <v>151</v>
      </c>
      <c r="D137" s="14"/>
      <c r="E137" s="14"/>
      <c r="F137" s="7">
        <v>0</v>
      </c>
      <c r="G137" s="9">
        <v>0</v>
      </c>
      <c r="H137" s="19"/>
    </row>
    <row r="138" spans="1:8" ht="12.75">
      <c r="A138" s="8" t="s">
        <v>5</v>
      </c>
      <c r="B138" s="8" t="s">
        <v>5</v>
      </c>
      <c r="C138" s="14" t="s">
        <v>152</v>
      </c>
      <c r="D138" s="14"/>
      <c r="E138" s="14"/>
      <c r="F138" s="7">
        <v>0</v>
      </c>
      <c r="G138" s="9">
        <v>0</v>
      </c>
      <c r="H138" s="19"/>
    </row>
    <row r="139" spans="1:8" ht="12.75">
      <c r="A139" s="8" t="s">
        <v>5</v>
      </c>
      <c r="B139" s="8" t="s">
        <v>5</v>
      </c>
      <c r="C139" s="14" t="s">
        <v>153</v>
      </c>
      <c r="D139" s="14"/>
      <c r="E139" s="14"/>
      <c r="F139" s="7">
        <v>0</v>
      </c>
      <c r="G139" s="9">
        <v>0</v>
      </c>
      <c r="H139" s="19"/>
    </row>
    <row r="140" spans="1:8" ht="12.75">
      <c r="A140" s="8" t="s">
        <v>5</v>
      </c>
      <c r="B140" s="8" t="s">
        <v>5</v>
      </c>
      <c r="C140" s="14" t="s">
        <v>154</v>
      </c>
      <c r="D140" s="14"/>
      <c r="E140" s="14"/>
      <c r="F140" s="7">
        <v>353900.26</v>
      </c>
      <c r="G140" s="9">
        <v>178198.18</v>
      </c>
      <c r="H140" s="19">
        <f aca="true" t="shared" si="2" ref="H137:H164">(G140/F140)*100</f>
        <v>50.35265585846136</v>
      </c>
    </row>
    <row r="141" spans="1:8" ht="12.75">
      <c r="A141" s="8" t="s">
        <v>5</v>
      </c>
      <c r="B141" s="8" t="s">
        <v>5</v>
      </c>
      <c r="C141" s="14" t="s">
        <v>155</v>
      </c>
      <c r="D141" s="14"/>
      <c r="E141" s="14"/>
      <c r="F141" s="7">
        <v>132540</v>
      </c>
      <c r="G141" s="9">
        <v>106318.36</v>
      </c>
      <c r="H141" s="19">
        <f t="shared" si="2"/>
        <v>80.21605553040591</v>
      </c>
    </row>
    <row r="142" spans="1:8" ht="12.75">
      <c r="A142" s="8" t="s">
        <v>5</v>
      </c>
      <c r="B142" s="8" t="s">
        <v>5</v>
      </c>
      <c r="C142" s="14" t="s">
        <v>156</v>
      </c>
      <c r="D142" s="14"/>
      <c r="E142" s="14"/>
      <c r="F142" s="7">
        <v>88339</v>
      </c>
      <c r="G142" s="9">
        <v>65468.52</v>
      </c>
      <c r="H142" s="19">
        <f t="shared" si="2"/>
        <v>74.11055139858952</v>
      </c>
    </row>
    <row r="143" spans="1:8" ht="12.75">
      <c r="A143" s="8" t="s">
        <v>5</v>
      </c>
      <c r="B143" s="8" t="s">
        <v>5</v>
      </c>
      <c r="C143" s="14" t="s">
        <v>157</v>
      </c>
      <c r="D143" s="14"/>
      <c r="E143" s="14"/>
      <c r="F143" s="7">
        <v>6186</v>
      </c>
      <c r="G143" s="9">
        <v>3743.57</v>
      </c>
      <c r="H143" s="19">
        <f t="shared" si="2"/>
        <v>60.51681215648238</v>
      </c>
    </row>
    <row r="144" spans="1:8" ht="12.75">
      <c r="A144" s="8" t="s">
        <v>5</v>
      </c>
      <c r="B144" s="8" t="s">
        <v>5</v>
      </c>
      <c r="C144" s="14" t="s">
        <v>158</v>
      </c>
      <c r="D144" s="14"/>
      <c r="E144" s="14"/>
      <c r="F144" s="7">
        <v>0</v>
      </c>
      <c r="G144" s="9">
        <v>1030.39</v>
      </c>
      <c r="H144" s="19"/>
    </row>
    <row r="145" spans="1:8" ht="12.75">
      <c r="A145" s="8" t="s">
        <v>5</v>
      </c>
      <c r="B145" s="8" t="s">
        <v>5</v>
      </c>
      <c r="C145" s="14" t="s">
        <v>159</v>
      </c>
      <c r="D145" s="14"/>
      <c r="E145" s="14"/>
      <c r="F145" s="7">
        <v>0</v>
      </c>
      <c r="G145" s="9">
        <v>0</v>
      </c>
      <c r="H145" s="19"/>
    </row>
    <row r="146" spans="1:8" ht="12.75">
      <c r="A146" s="8" t="s">
        <v>5</v>
      </c>
      <c r="B146" s="8" t="s">
        <v>5</v>
      </c>
      <c r="C146" s="14" t="s">
        <v>160</v>
      </c>
      <c r="D146" s="14"/>
      <c r="E146" s="14"/>
      <c r="F146" s="7">
        <v>15000</v>
      </c>
      <c r="G146" s="9">
        <v>1500</v>
      </c>
      <c r="H146" s="19">
        <f t="shared" si="2"/>
        <v>10</v>
      </c>
    </row>
    <row r="147" spans="1:8" ht="12.75">
      <c r="A147" s="11" t="s">
        <v>5</v>
      </c>
      <c r="B147" s="11" t="s">
        <v>5</v>
      </c>
      <c r="C147" s="15" t="s">
        <v>161</v>
      </c>
      <c r="D147" s="15"/>
      <c r="E147" s="15"/>
      <c r="F147" s="16">
        <v>5091102.6</v>
      </c>
      <c r="G147" s="18">
        <v>2483664.63</v>
      </c>
      <c r="H147" s="21">
        <f t="shared" si="2"/>
        <v>48.78441518738986</v>
      </c>
    </row>
    <row r="148" spans="1:8" ht="12.75">
      <c r="A148" s="8" t="s">
        <v>5</v>
      </c>
      <c r="B148" s="8" t="s">
        <v>162</v>
      </c>
      <c r="C148" s="14" t="s">
        <v>163</v>
      </c>
      <c r="D148" s="14"/>
      <c r="E148" s="14"/>
      <c r="F148" s="7">
        <v>2200</v>
      </c>
      <c r="G148" s="9">
        <v>531.39</v>
      </c>
      <c r="H148" s="19">
        <f t="shared" si="2"/>
        <v>24.154090909090908</v>
      </c>
    </row>
    <row r="149" spans="1:8" ht="12.75">
      <c r="A149" s="8" t="s">
        <v>5</v>
      </c>
      <c r="B149" s="8" t="s">
        <v>5</v>
      </c>
      <c r="C149" s="14" t="s">
        <v>164</v>
      </c>
      <c r="D149" s="14"/>
      <c r="E149" s="14"/>
      <c r="F149" s="7">
        <v>7500</v>
      </c>
      <c r="G149" s="9">
        <v>9811.91</v>
      </c>
      <c r="H149" s="19">
        <f t="shared" si="2"/>
        <v>130.82546666666667</v>
      </c>
    </row>
    <row r="150" spans="1:8" ht="12.75">
      <c r="A150" s="8" t="s">
        <v>5</v>
      </c>
      <c r="B150" s="8" t="s">
        <v>5</v>
      </c>
      <c r="C150" s="14" t="s">
        <v>165</v>
      </c>
      <c r="D150" s="14"/>
      <c r="E150" s="14"/>
      <c r="F150" s="7">
        <v>206371.06</v>
      </c>
      <c r="G150" s="9">
        <v>152665.45</v>
      </c>
      <c r="H150" s="19">
        <f t="shared" si="2"/>
        <v>73.97619123534085</v>
      </c>
    </row>
    <row r="151" spans="1:8" ht="12.75">
      <c r="A151" s="8" t="s">
        <v>5</v>
      </c>
      <c r="B151" s="8" t="s">
        <v>5</v>
      </c>
      <c r="C151" s="14" t="s">
        <v>166</v>
      </c>
      <c r="D151" s="14"/>
      <c r="E151" s="14"/>
      <c r="F151" s="7">
        <v>90000</v>
      </c>
      <c r="G151" s="9">
        <v>166298.93</v>
      </c>
      <c r="H151" s="19">
        <f t="shared" si="2"/>
        <v>184.77658888888888</v>
      </c>
    </row>
    <row r="152" spans="1:8" ht="12.75">
      <c r="A152" s="8" t="s">
        <v>5</v>
      </c>
      <c r="B152" s="8" t="s">
        <v>5</v>
      </c>
      <c r="C152" s="14" t="s">
        <v>167</v>
      </c>
      <c r="D152" s="14"/>
      <c r="E152" s="14"/>
      <c r="F152" s="7">
        <v>237022</v>
      </c>
      <c r="G152" s="9">
        <v>11706.28</v>
      </c>
      <c r="H152" s="19">
        <f t="shared" si="2"/>
        <v>4.93890018648058</v>
      </c>
    </row>
    <row r="153" spans="1:8" ht="12.75">
      <c r="A153" s="8" t="s">
        <v>5</v>
      </c>
      <c r="B153" s="8" t="s">
        <v>5</v>
      </c>
      <c r="C153" s="14" t="s">
        <v>168</v>
      </c>
      <c r="D153" s="14"/>
      <c r="E153" s="14"/>
      <c r="F153" s="7">
        <v>0</v>
      </c>
      <c r="G153" s="9">
        <v>0</v>
      </c>
      <c r="H153" s="19"/>
    </row>
    <row r="154" spans="1:8" ht="12.75">
      <c r="A154" s="8" t="s">
        <v>5</v>
      </c>
      <c r="B154" s="8" t="s">
        <v>5</v>
      </c>
      <c r="C154" s="14" t="s">
        <v>169</v>
      </c>
      <c r="D154" s="14"/>
      <c r="E154" s="14"/>
      <c r="F154" s="7">
        <v>40920</v>
      </c>
      <c r="G154" s="9">
        <v>14400</v>
      </c>
      <c r="H154" s="19">
        <f t="shared" si="2"/>
        <v>35.19061583577713</v>
      </c>
    </row>
    <row r="155" spans="1:8" ht="12.75">
      <c r="A155" s="8" t="s">
        <v>5</v>
      </c>
      <c r="B155" s="8" t="s">
        <v>5</v>
      </c>
      <c r="C155" s="14" t="s">
        <v>170</v>
      </c>
      <c r="D155" s="14"/>
      <c r="E155" s="14"/>
      <c r="F155" s="7">
        <v>143628.3</v>
      </c>
      <c r="G155" s="9">
        <v>62473.48</v>
      </c>
      <c r="H155" s="19">
        <f t="shared" si="2"/>
        <v>43.49663680486367</v>
      </c>
    </row>
    <row r="156" spans="1:8" ht="12.75">
      <c r="A156" s="8" t="s">
        <v>5</v>
      </c>
      <c r="B156" s="8" t="s">
        <v>5</v>
      </c>
      <c r="C156" s="14" t="s">
        <v>171</v>
      </c>
      <c r="D156" s="14"/>
      <c r="E156" s="14"/>
      <c r="F156" s="7">
        <v>200</v>
      </c>
      <c r="G156" s="9">
        <v>0</v>
      </c>
      <c r="H156" s="19">
        <f t="shared" si="2"/>
        <v>0</v>
      </c>
    </row>
    <row r="157" spans="1:8" ht="12.75">
      <c r="A157" s="8" t="s">
        <v>5</v>
      </c>
      <c r="B157" s="8" t="s">
        <v>5</v>
      </c>
      <c r="C157" s="14" t="s">
        <v>172</v>
      </c>
      <c r="D157" s="14"/>
      <c r="E157" s="14"/>
      <c r="F157" s="7">
        <v>0</v>
      </c>
      <c r="G157" s="9">
        <v>851.39</v>
      </c>
      <c r="H157" s="19"/>
    </row>
    <row r="158" spans="1:8" ht="12.75">
      <c r="A158" s="8" t="s">
        <v>5</v>
      </c>
      <c r="B158" s="8" t="s">
        <v>5</v>
      </c>
      <c r="C158" s="14" t="s">
        <v>173</v>
      </c>
      <c r="D158" s="14"/>
      <c r="E158" s="14"/>
      <c r="F158" s="7">
        <v>0</v>
      </c>
      <c r="G158" s="9">
        <v>0</v>
      </c>
      <c r="H158" s="19"/>
    </row>
    <row r="159" spans="1:8" ht="12.75">
      <c r="A159" s="8" t="s">
        <v>5</v>
      </c>
      <c r="B159" s="8" t="s">
        <v>5</v>
      </c>
      <c r="C159" s="14" t="s">
        <v>174</v>
      </c>
      <c r="D159" s="14"/>
      <c r="E159" s="14"/>
      <c r="F159" s="7">
        <v>111702</v>
      </c>
      <c r="G159" s="9">
        <v>79725.51</v>
      </c>
      <c r="H159" s="19">
        <f t="shared" si="2"/>
        <v>71.37339528388031</v>
      </c>
    </row>
    <row r="160" spans="1:8" ht="12.75">
      <c r="A160" s="8" t="s">
        <v>5</v>
      </c>
      <c r="B160" s="8" t="s">
        <v>5</v>
      </c>
      <c r="C160" s="14" t="s">
        <v>175</v>
      </c>
      <c r="D160" s="14"/>
      <c r="E160" s="14"/>
      <c r="F160" s="7">
        <v>0</v>
      </c>
      <c r="G160" s="9">
        <v>0</v>
      </c>
      <c r="H160" s="19"/>
    </row>
    <row r="161" spans="1:8" ht="12.75">
      <c r="A161" s="8" t="s">
        <v>5</v>
      </c>
      <c r="B161" s="8" t="s">
        <v>5</v>
      </c>
      <c r="C161" s="14" t="s">
        <v>176</v>
      </c>
      <c r="D161" s="14"/>
      <c r="E161" s="14"/>
      <c r="F161" s="7">
        <v>0</v>
      </c>
      <c r="G161" s="9">
        <v>0</v>
      </c>
      <c r="H161" s="19"/>
    </row>
    <row r="162" spans="1:8" ht="12.75">
      <c r="A162" s="8" t="s">
        <v>5</v>
      </c>
      <c r="B162" s="8" t="s">
        <v>5</v>
      </c>
      <c r="C162" s="14" t="s">
        <v>177</v>
      </c>
      <c r="D162" s="14"/>
      <c r="E162" s="14"/>
      <c r="F162" s="7">
        <v>220622.34</v>
      </c>
      <c r="G162" s="9">
        <v>104958.74</v>
      </c>
      <c r="H162" s="19">
        <f t="shared" si="2"/>
        <v>47.5739401549272</v>
      </c>
    </row>
    <row r="163" spans="1:8" ht="12.75">
      <c r="A163" s="11" t="s">
        <v>5</v>
      </c>
      <c r="B163" s="11" t="s">
        <v>5</v>
      </c>
      <c r="C163" s="15" t="s">
        <v>178</v>
      </c>
      <c r="D163" s="15"/>
      <c r="E163" s="15"/>
      <c r="F163" s="16">
        <v>1060165.7</v>
      </c>
      <c r="G163" s="18">
        <v>603423.08</v>
      </c>
      <c r="H163" s="21">
        <f t="shared" si="2"/>
        <v>56.91780822563869</v>
      </c>
    </row>
    <row r="164" spans="1:8" ht="25.5" customHeight="1">
      <c r="A164" s="11" t="s">
        <v>5</v>
      </c>
      <c r="B164" s="17" t="s">
        <v>179</v>
      </c>
      <c r="C164" s="17"/>
      <c r="D164" s="17"/>
      <c r="E164" s="17"/>
      <c r="F164" s="16">
        <v>13011551.91</v>
      </c>
      <c r="G164" s="18">
        <v>4914832.25</v>
      </c>
      <c r="H164" s="21">
        <f t="shared" si="2"/>
        <v>37.77283666080382</v>
      </c>
    </row>
    <row r="165" spans="1:8" ht="12.75">
      <c r="A165" s="8" t="s">
        <v>180</v>
      </c>
      <c r="B165" s="8" t="s">
        <v>181</v>
      </c>
      <c r="C165" s="14" t="s">
        <v>182</v>
      </c>
      <c r="D165" s="14"/>
      <c r="E165" s="14"/>
      <c r="F165" s="7">
        <v>3988853.59</v>
      </c>
      <c r="G165" s="9">
        <v>4093239.76</v>
      </c>
      <c r="H165" s="20"/>
    </row>
    <row r="166" spans="1:8" ht="12.75">
      <c r="A166" s="8" t="s">
        <v>5</v>
      </c>
      <c r="B166" s="8" t="s">
        <v>5</v>
      </c>
      <c r="C166" s="14" t="s">
        <v>183</v>
      </c>
      <c r="D166" s="14"/>
      <c r="E166" s="14"/>
      <c r="F166" s="7">
        <v>0</v>
      </c>
      <c r="G166" s="9">
        <v>0</v>
      </c>
      <c r="H166" s="20"/>
    </row>
    <row r="167" spans="1:8" ht="12.75">
      <c r="A167" s="8" t="s">
        <v>5</v>
      </c>
      <c r="B167" s="8" t="s">
        <v>5</v>
      </c>
      <c r="C167" s="14" t="s">
        <v>184</v>
      </c>
      <c r="D167" s="14"/>
      <c r="E167" s="14"/>
      <c r="F167" s="7">
        <v>232627.06</v>
      </c>
      <c r="G167" s="9">
        <v>232627.06</v>
      </c>
      <c r="H167" s="20"/>
    </row>
    <row r="168" spans="1:8" ht="12.75">
      <c r="A168" s="8" t="s">
        <v>5</v>
      </c>
      <c r="B168" s="8" t="s">
        <v>185</v>
      </c>
      <c r="C168" s="14" t="s">
        <v>182</v>
      </c>
      <c r="D168" s="14"/>
      <c r="E168" s="14"/>
      <c r="F168" s="7">
        <v>4757259.59</v>
      </c>
      <c r="G168" s="9">
        <v>3911890.8</v>
      </c>
      <c r="H168" s="20"/>
    </row>
    <row r="169" spans="1:8" ht="12.75">
      <c r="A169" s="8" t="s">
        <v>5</v>
      </c>
      <c r="B169" s="8" t="s">
        <v>5</v>
      </c>
      <c r="C169" s="14" t="s">
        <v>183</v>
      </c>
      <c r="D169" s="14"/>
      <c r="E169" s="14"/>
      <c r="F169" s="7">
        <v>0</v>
      </c>
      <c r="G169" s="9">
        <v>0</v>
      </c>
      <c r="H169" s="20"/>
    </row>
    <row r="170" spans="1:8" ht="12.75">
      <c r="A170" s="8" t="s">
        <v>5</v>
      </c>
      <c r="B170" s="8" t="s">
        <v>5</v>
      </c>
      <c r="C170" s="14" t="s">
        <v>184</v>
      </c>
      <c r="D170" s="14"/>
      <c r="E170" s="14"/>
      <c r="F170" s="7">
        <v>0</v>
      </c>
      <c r="G170" s="9">
        <v>668777.51</v>
      </c>
      <c r="H170" s="20"/>
    </row>
    <row r="171" spans="1:8" ht="12.75">
      <c r="A171" s="14" t="s">
        <v>186</v>
      </c>
      <c r="B171" s="14"/>
      <c r="C171" s="14"/>
      <c r="D171" s="14"/>
      <c r="E171" s="14"/>
      <c r="F171" s="7">
        <v>0</v>
      </c>
      <c r="G171" s="9">
        <v>0</v>
      </c>
      <c r="H171" s="20"/>
    </row>
    <row r="172" spans="1:8" ht="12.75">
      <c r="A172" s="14" t="s">
        <v>187</v>
      </c>
      <c r="B172" s="14"/>
      <c r="C172" s="14"/>
      <c r="D172" s="14"/>
      <c r="E172" s="14"/>
      <c r="F172" s="7">
        <v>0</v>
      </c>
      <c r="G172" s="9">
        <v>0</v>
      </c>
      <c r="H172" s="20"/>
    </row>
    <row r="173" spans="1:8" ht="12.75">
      <c r="A173" s="14" t="s">
        <v>188</v>
      </c>
      <c r="B173" s="14"/>
      <c r="C173" s="14"/>
      <c r="D173" s="14"/>
      <c r="E173" s="14"/>
      <c r="F173" s="7">
        <v>0</v>
      </c>
      <c r="G173" s="9">
        <v>0</v>
      </c>
      <c r="H173" s="20"/>
    </row>
  </sheetData>
  <sheetProtection/>
  <mergeCells count="166">
    <mergeCell ref="C170:E170"/>
    <mergeCell ref="A171:E171"/>
    <mergeCell ref="A172:E172"/>
    <mergeCell ref="A173:E173"/>
    <mergeCell ref="B164:E164"/>
    <mergeCell ref="C165:E165"/>
    <mergeCell ref="C166:E166"/>
    <mergeCell ref="C167:E167"/>
    <mergeCell ref="C168:E168"/>
    <mergeCell ref="C169:E169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C146:E146"/>
    <mergeCell ref="C147:E147"/>
    <mergeCell ref="C148:E148"/>
    <mergeCell ref="C149:E149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34:E134"/>
    <mergeCell ref="C135:E135"/>
    <mergeCell ref="C136:E136"/>
    <mergeCell ref="C137:E137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B67:E67"/>
    <mergeCell ref="B55:E55"/>
    <mergeCell ref="B56:E56"/>
    <mergeCell ref="A57:E57"/>
    <mergeCell ref="A58:E58"/>
    <mergeCell ref="C60:E60"/>
    <mergeCell ref="C61:E61"/>
    <mergeCell ref="B49:E49"/>
    <mergeCell ref="B50:E50"/>
    <mergeCell ref="B51:E51"/>
    <mergeCell ref="B52:E52"/>
    <mergeCell ref="A53:E53"/>
    <mergeCell ref="B54:E54"/>
    <mergeCell ref="B43:E43"/>
    <mergeCell ref="B44:E44"/>
    <mergeCell ref="B45:E45"/>
    <mergeCell ref="B46:E46"/>
    <mergeCell ref="B47:E47"/>
    <mergeCell ref="B48:E48"/>
    <mergeCell ref="C37:E37"/>
    <mergeCell ref="B38:E38"/>
    <mergeCell ref="A39:E39"/>
    <mergeCell ref="B40:E40"/>
    <mergeCell ref="B41:E41"/>
    <mergeCell ref="B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B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B15:E15"/>
    <mergeCell ref="C16:E16"/>
    <mergeCell ref="C17:E17"/>
    <mergeCell ref="C18:E18"/>
    <mergeCell ref="A7:E7"/>
    <mergeCell ref="C8:E8"/>
    <mergeCell ref="C9:E9"/>
    <mergeCell ref="C10:E10"/>
    <mergeCell ref="C11:E11"/>
    <mergeCell ref="C12:E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Treial</dc:creator>
  <cp:keywords/>
  <dc:description/>
  <cp:lastModifiedBy>Tiina Treial</cp:lastModifiedBy>
  <cp:lastPrinted>2023-07-27T11:41:50Z</cp:lastPrinted>
  <dcterms:created xsi:type="dcterms:W3CDTF">2023-07-27T11:41:31Z</dcterms:created>
  <dcterms:modified xsi:type="dcterms:W3CDTF">2023-07-27T11:59:27Z</dcterms:modified>
  <cp:category/>
  <cp:version/>
  <cp:contentType/>
  <cp:contentStatus/>
</cp:coreProperties>
</file>